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60" windowWidth="34440" windowHeight="17900" activeTab="0"/>
  </bookViews>
  <sheets>
    <sheet name="megrend.xls2010" sheetId="1" r:id="rId1"/>
  </sheets>
  <definedNames>
    <definedName name="_xlnm.Print_Area" localSheetId="0">'megrend.xls2010'!$A$2:$E$227</definedName>
  </definedNames>
  <calcPr fullCalcOnLoad="1"/>
</workbook>
</file>

<file path=xl/sharedStrings.xml><?xml version="1.0" encoding="utf-8"?>
<sst xmlns="http://schemas.openxmlformats.org/spreadsheetml/2006/main" count="395" uniqueCount="239">
  <si>
    <t xml:space="preserve">pettyes szárnyú muslica (= spotted wing drosophila) - Dros. suzukii </t>
  </si>
  <si>
    <t>Spodoptera exigua bagolylepke  (nem hazai faj!)</t>
  </si>
  <si>
    <t>Spodoptera littoralis bagolylepke  (nem hazai faj!)</t>
  </si>
  <si>
    <t>Szent Antal bogár - Diabrotica speciosa  (nem hazai faj!)</t>
  </si>
  <si>
    <t>Tropinota bundásbogár - Tropinota squalida  (nem hazai faj!)</t>
  </si>
  <si>
    <t>pótragacslap (23x36cm; PALf-hez; 1 pár)</t>
  </si>
  <si>
    <t>dohánytripsz - Thrips tabaci (zöldessárga színcsapda)</t>
  </si>
  <si>
    <t>kunsági zöld cserebogár - Anomala solida</t>
  </si>
  <si>
    <t>SZINb/10</t>
  </si>
  <si>
    <t xml:space="preserve">      CSAK hímeket fogó</t>
  </si>
  <si>
    <t>aranyos rózsabogár/rezes virágbogár - Cetonia aurata/Potosia cuprea kombinált csalétekkel</t>
  </si>
  <si>
    <t xml:space="preserve">fátyolkatojás gyűjtőlap – Chrysoperla carnea fajcsoport </t>
  </si>
  <si>
    <t xml:space="preserve">    almafaszitkár BISZEX csapda - Synanthedon myopaef.</t>
  </si>
  <si>
    <t>bagolylepke - Mythimna unipuncta (nem hazai faj!)</t>
  </si>
  <si>
    <t>citrus virágmoly - Prays citri  (nem hazai faj!)</t>
  </si>
  <si>
    <t>északi kukoricabogár - Diabrotica barberi  (nem hazai faj!)</t>
  </si>
  <si>
    <t>kávé aknázómoly - Perileucoptera coffeella  (nem hazai faj!)</t>
  </si>
  <si>
    <t>közel-keleti virágbogár - Oxythyrea cinctella  (nem hazai faj!)</t>
  </si>
  <si>
    <t>napraforgólégy - Strauzia longipennis  (nem hazai faj!)</t>
  </si>
  <si>
    <t>nyugati répabarkó - Conorrhynchus mendicus  (nem hazai faj!)</t>
  </si>
  <si>
    <t>olajfamoly - Prays oleae  (nem hazai faj!)</t>
  </si>
  <si>
    <t>pattanóbogár - Agriotes litigiosus  (nem hazai faj!)</t>
  </si>
  <si>
    <t>pattanóbogár - Agriotes proximus  (nem hazai faj!)</t>
  </si>
  <si>
    <t>pattanóbogár - Agriotes sordidus  (nem hazai faj!)</t>
  </si>
  <si>
    <t>típusa</t>
  </si>
  <si>
    <t>ára(Ft)**</t>
  </si>
  <si>
    <t>kis káposztalégy - Delia radicum</t>
  </si>
  <si>
    <t>KLP+</t>
  </si>
  <si>
    <t>VARL</t>
  </si>
  <si>
    <t>selyemfényű puszpángmoly - Cydalima perspectalis</t>
  </si>
  <si>
    <t>23x36 cm fogófelületű; /2 csapdás e.csomag:</t>
  </si>
  <si>
    <t xml:space="preserve"> ha különbözik a számlacímtől):</t>
  </si>
  <si>
    <t>dátum:</t>
  </si>
  <si>
    <t>pótragacslap (16x10 cm; SZs-hez; 1 pár)</t>
  </si>
  <si>
    <t xml:space="preserve">                        /10 csapdás egys.csomag:</t>
  </si>
  <si>
    <t xml:space="preserve">Megrendeléseket legalább nettó 5000 Ft összeghatár felett fogadunk be!  </t>
  </si>
  <si>
    <t>Megrendelő belföldre (2019  jan. 1-től)</t>
  </si>
  <si>
    <t>VARL+</t>
  </si>
  <si>
    <t>VARL+</t>
  </si>
  <si>
    <t>repcebecő-, repceszár- és nagy repceormányos  - Ceutorrhynchus</t>
  </si>
  <si>
    <t>assimilis,  napi,  quadridens</t>
  </si>
  <si>
    <t xml:space="preserve">lombosfa fehérmoly - Leucoptera scitella  </t>
  </si>
  <si>
    <t xml:space="preserve">rózsailonca - Archips rosana  </t>
  </si>
  <si>
    <t xml:space="preserve">        10x16 cm fogófelületű;    (10 csapdás egys.csomag):</t>
  </si>
  <si>
    <t>Csapdatípusaink részletes leírását, jellemzőit ld. ingyenes terméklistánkon!</t>
  </si>
  <si>
    <t>házszám:</t>
  </si>
  <si>
    <t>tel/fax:</t>
  </si>
  <si>
    <t>Név/Cég (küldési cím;</t>
  </si>
  <si>
    <t>VARb3</t>
  </si>
  <si>
    <t>lucernacincér - Plagionotus floralis</t>
  </si>
  <si>
    <t>"MAXI" extranagy fogózacskó varsás csapdákhoz (1db)</t>
  </si>
  <si>
    <t>vetési rövid pattanóbogár - Agriotes brevis</t>
  </si>
  <si>
    <t>pótragacslap (16x10 cm; RAG-hoz; 1 pár)</t>
  </si>
  <si>
    <t>rezes cserebogár - Anomala dubia - ld. zöld cserebogárnál</t>
  </si>
  <si>
    <t xml:space="preserve">ribiszkeszitkár - Synanthedon tipuliformis </t>
  </si>
  <si>
    <t xml:space="preserve">rügysodró tükrösmoly - Hedya nubiferana </t>
  </si>
  <si>
    <t>salátabagoly - Mamestra oleracea</t>
  </si>
  <si>
    <t>sárga lucernaaraszoló - Tephrina arenacearia</t>
  </si>
  <si>
    <t>bögölyszitkár - Paranthrene tabaniformis</t>
  </si>
  <si>
    <t>nagy farontólepke - Cossus cossus</t>
  </si>
  <si>
    <t>nagy rügysodrómoly  Recurvaria leucatella</t>
  </si>
  <si>
    <t>napraforgómoly - Homoeosoma nebulellum</t>
  </si>
  <si>
    <t>ITT TÖLTSE KI!</t>
  </si>
  <si>
    <t>szilvadarazsak - Hoplocampa minuta, flava (fehér színcsapda)</t>
  </si>
  <si>
    <t xml:space="preserve">akácmoly - Etiella zinckenella </t>
  </si>
  <si>
    <t>ATK Növényvédelmi Intézetétől (Bp. Pf 102, 1525):</t>
  </si>
  <si>
    <t>burgonyamoly - Phthorimaea operculella</t>
  </si>
  <si>
    <t>cseresznyelégy - Rhagoletis cerasi / cingulata</t>
  </si>
  <si>
    <t>csekkel</t>
  </si>
  <si>
    <t xml:space="preserve">barackmoly - Anarsia lineatella </t>
  </si>
  <si>
    <t>borsómoly - Cydia nigricana</t>
  </si>
  <si>
    <t>PALf</t>
  </si>
  <si>
    <t>homoktövislégy - Rhagoletis batava</t>
  </si>
  <si>
    <t>ékköves faaraszoló - Peribatodes (Boarmia) rhomboidaria</t>
  </si>
  <si>
    <t>fenyőbagoly - Panolis flammea</t>
  </si>
  <si>
    <t>vetési pattanóbogár - Agriotes lineatus</t>
  </si>
  <si>
    <t>tarka kertibagoly - Mamestra suasa</t>
  </si>
  <si>
    <t xml:space="preserve">tarka szőlőmoly - Lobesia botrana  </t>
  </si>
  <si>
    <t>VARs+</t>
  </si>
  <si>
    <t>Yf</t>
  </si>
  <si>
    <t xml:space="preserve">faxon, e-mail-en és személyesen is elfogadunk! </t>
  </si>
  <si>
    <t>kormospille - Theresimima (Ino) ampelophaga</t>
  </si>
  <si>
    <t xml:space="preserve">Plodia interpunctella / Anagasta (Ephestia) kuehniella   </t>
  </si>
  <si>
    <t xml:space="preserve">Megrendelem a megjelölt csapda egységcsomagokat az MTA </t>
  </si>
  <si>
    <t>A csomagolási és postaköltség az árakban benne foglaltatik.</t>
  </si>
  <si>
    <t>PALz</t>
  </si>
  <si>
    <t>tölgylevél sodrómoly - Aleimma loeflingiana</t>
  </si>
  <si>
    <t>sárgás tavasziaraszoló - Erannis marginaria</t>
  </si>
  <si>
    <t>sötét / vetési pattanóbogár  - Agriotes obscurus / A. lineatus kombinált csalétekkel</t>
  </si>
  <si>
    <t>tölgy-tavasziaraszoló - Erannis leucophearia</t>
  </si>
  <si>
    <t>tölgyes-fésűsbagoly - Orthosia munda</t>
  </si>
  <si>
    <t>PALs/10</t>
  </si>
  <si>
    <t>SZs/10</t>
  </si>
  <si>
    <t>sápadt sodrómoly - A. paleana</t>
  </si>
  <si>
    <t>VARb3k</t>
  </si>
  <si>
    <t>összesen</t>
  </si>
  <si>
    <t>RAG</t>
  </si>
  <si>
    <t>aranysárga téliaraszoló - E. aurantiaria</t>
  </si>
  <si>
    <t>káposztabolhák - Phyllotreta. spp.</t>
  </si>
  <si>
    <t>KLP+</t>
  </si>
  <si>
    <t>VARb3z</t>
  </si>
  <si>
    <t>PALX</t>
  </si>
  <si>
    <t>gamma bagolylepke - Autographa gamma</t>
  </si>
  <si>
    <t>kabócák, körte-levélbolha, stb.:</t>
  </si>
  <si>
    <t>ipszilon bagolylepke - Agrotis ipsilon</t>
  </si>
  <si>
    <t>káposztamoly - Plutella maculipennis</t>
  </si>
  <si>
    <t>keleti cseresznyelégy - Rhagoletis cingulata</t>
  </si>
  <si>
    <t xml:space="preserve">keleti gyümölcsmoly - Grapholita molesta  </t>
  </si>
  <si>
    <t xml:space="preserve">kéregmoly - Enarmonia formosana  </t>
  </si>
  <si>
    <t>pótragacslap (23x36cm; PAL-hoz; 1 pár)</t>
  </si>
  <si>
    <t xml:space="preserve">  összesen (ÁFA nélkül):   </t>
  </si>
  <si>
    <t>X</t>
  </si>
  <si>
    <t>réti pattanóbogár - Agriotes sputator</t>
  </si>
  <si>
    <t>rezes virágbogár - Potosia cuprea - ld. aranyos rózsabogárnál</t>
  </si>
  <si>
    <t>Zöldessárga ragacsos színcsapdák: szőlőtripsz,</t>
  </si>
  <si>
    <t xml:space="preserve">     NőSTÉNYeket és hímeket fogó</t>
  </si>
  <si>
    <t>kukoricabogár  - Diabrotica v. virgifera</t>
  </si>
  <si>
    <t>feromon csalétkes (csak hímet fog)</t>
  </si>
  <si>
    <t>PAL</t>
  </si>
  <si>
    <t>adószám*:</t>
  </si>
  <si>
    <t>mezei pattanóbogár - Agriotes ustulatus</t>
  </si>
  <si>
    <t>Kártevő</t>
  </si>
  <si>
    <t xml:space="preserve"> Csapda egys.csomagok*</t>
  </si>
  <si>
    <t>fenyőilonca - Evetria buoliana</t>
  </si>
  <si>
    <t>fésűs földibagoly - Agrotis crassa</t>
  </si>
  <si>
    <t>foltos fésűsbagoly - Orthosia gothica</t>
  </si>
  <si>
    <t>hengeres ragacsbetét KLP, VARs, stb. csapdákhoz (1 pár)</t>
  </si>
  <si>
    <t>almalevél sátorosmoly - Lithocolletis corylifol.</t>
  </si>
  <si>
    <t xml:space="preserve">almafaszitkár - Synanthedon myopaeformis </t>
  </si>
  <si>
    <t xml:space="preserve">almailonca - Adoxophyes orana  </t>
  </si>
  <si>
    <t>almalevél tarkamoly - Swammerdamia pyrella</t>
  </si>
  <si>
    <t>almalevél törpemoly - Nepticula malella</t>
  </si>
  <si>
    <t>almamagmoly - Grapholita lobarzewski</t>
  </si>
  <si>
    <t>almamoly - Cydia pomonella</t>
  </si>
  <si>
    <t>virágillat-anyag csalétkes (főleg nőstényt fog)</t>
  </si>
  <si>
    <t>bundásbogár - Epicometis (Tropinota) hirta</t>
  </si>
  <si>
    <t>internet: www.csalomoncsapdak.hu</t>
  </si>
  <si>
    <t>Kérjük, küldje el csatolmányként a kitöltött megrendelőt a &lt;csalomon@agrar.mta.hu&gt; címre!</t>
  </si>
  <si>
    <t>kígyóaknás ezüstmoly - Lyonetia clerckella</t>
  </si>
  <si>
    <t>változékony fésűsbagoly - Orthosia incerta</t>
  </si>
  <si>
    <t>vetési bagolylepke - Agrotis segetum</t>
  </si>
  <si>
    <t xml:space="preserve">aszalványmoly / lisztmoly - </t>
  </si>
  <si>
    <t>irányítószám:</t>
  </si>
  <si>
    <t>utca:</t>
  </si>
  <si>
    <t>pf.:</t>
  </si>
  <si>
    <t>ligeti sodrómoly - Pandemis heparana</t>
  </si>
  <si>
    <t>lisztes répabarkó - Bothynoderes punctiventris</t>
  </si>
  <si>
    <t>lisztmoly - Anagasta (Ephestia) kuehniella : ld. az aszalványmolynál!</t>
  </si>
  <si>
    <t>lóherebagoly - Discestra (Scotogramma) trifolii</t>
  </si>
  <si>
    <t xml:space="preserve">tavaszi sodrómoly - Tortricodes tortricella  </t>
  </si>
  <si>
    <t>télimoly - Diurnea phryganella</t>
  </si>
  <si>
    <t>gesztenyemoly (= tölgymakkmoly) - Cydia splendana</t>
  </si>
  <si>
    <t>kis fésűsbagoly - Orthosia cruda</t>
  </si>
  <si>
    <t>kis rügysodrómoly - Recurvaria nanella</t>
  </si>
  <si>
    <t>kis téliaraszoló - Operophtera brumata</t>
  </si>
  <si>
    <t>kormos gyantamoly - Petrova resinella</t>
  </si>
  <si>
    <t>lepényfa gubacsszúnyog - D. gleditchiae</t>
  </si>
  <si>
    <t>paradicsom levélaknázómoly - T. absoluta</t>
  </si>
  <si>
    <t>repce-fénybogár - M. aeneus</t>
  </si>
  <si>
    <t>VARb3z+</t>
  </si>
  <si>
    <t>repcebecőmoly - E. extimalis</t>
  </si>
  <si>
    <t>tollascsápú araszoló - Colotois  pennaria</t>
  </si>
  <si>
    <t>* Hacsak nincs másképp jelezve, egy egységcsomag 2 db csapdát tartalmaz</t>
  </si>
  <si>
    <t>PALs</t>
  </si>
  <si>
    <t>Fizetés módja:</t>
  </si>
  <si>
    <t>átutalással</t>
  </si>
  <si>
    <t>földközi tengeri gyümölcslégy - Ceratitis capitata</t>
  </si>
  <si>
    <t>galagonya bogyómoly - Grapholita janthinana</t>
  </si>
  <si>
    <t>káposztabagolylepke - Mamestra brassicae</t>
  </si>
  <si>
    <t xml:space="preserve">        A VARs+ dupla csalétkes kukoricabogár csapdánk gyártásat megszüntettük. Helyettesítőként hasonló jó</t>
  </si>
  <si>
    <t>tölgyilonca - Tortrix viridana</t>
  </si>
  <si>
    <t>VARL+</t>
  </si>
  <si>
    <t>dió buroklégy - R. completa</t>
  </si>
  <si>
    <t>ékes sodrómoly - Argyrotaenia pulchellana</t>
  </si>
  <si>
    <t xml:space="preserve"> </t>
  </si>
  <si>
    <t>szemes tükrösmoly - Spilonota ocellana</t>
  </si>
  <si>
    <t>szegfűmoly - Cacoecimorpha pronubana</t>
  </si>
  <si>
    <t>kis farontó - Zeuzera pyrina</t>
  </si>
  <si>
    <t xml:space="preserve">szilvamoly - Grapholita funebrana  </t>
  </si>
  <si>
    <t xml:space="preserve">szőlőilonca - Sparganothis pilleriana  </t>
  </si>
  <si>
    <t>körtemoly - Cydia pyrivora</t>
  </si>
  <si>
    <t>c-betűs bagolylepke - Amathes (Xestia) c-nigrum</t>
  </si>
  <si>
    <t>darázslepke - Aegeria apiformis</t>
  </si>
  <si>
    <t>mályvamagmoly - Pexicopia malvella</t>
  </si>
  <si>
    <t>mezei gabonamoly - Sitotroga cerealella</t>
  </si>
  <si>
    <t>zöld cserebogár - Anomala vitis / rezes cserebogár - A. dubia kombinált csalétek</t>
  </si>
  <si>
    <t>pótragacslap (23x36cm; PALs-hez; 1 pár)</t>
  </si>
  <si>
    <t xml:space="preserve">    almamoly BISZEX - Cydia pomonella</t>
  </si>
  <si>
    <t xml:space="preserve">    gesztenyemoly BISZEX - Cydia splendana</t>
  </si>
  <si>
    <t xml:space="preserve">    rügysodró tükrösmoly BISZEX - Hedya nubiferana </t>
  </si>
  <si>
    <t>gyapjaslepke - Lymantria dispar</t>
  </si>
  <si>
    <t>gyapottok-bagolylepke - Helicoverpa armigera</t>
  </si>
  <si>
    <t>KLPfero+</t>
  </si>
  <si>
    <t>KLPflor+</t>
  </si>
  <si>
    <t>TAL</t>
  </si>
  <si>
    <t>SZz/10</t>
  </si>
  <si>
    <t>szőlőtripsz - Drepanothrips reuteri (zöldessárga színcsapda)</t>
  </si>
  <si>
    <t>pótragacslap (16x10 cm; SZz-hez; 1 pár)</t>
  </si>
  <si>
    <t>dohánytripsz, stb.</t>
  </si>
  <si>
    <t>kukoricamoly - Ostrinia nubilalis BISZEX</t>
  </si>
  <si>
    <t xml:space="preserve">üvegházi liszteske (v. molytetű) - Trialeurodes vaporariorum / nyugati virágtripsz - Franklinella occidentalis </t>
  </si>
  <si>
    <t>(kék/sárga kombin. színcsapda; 10 csapdás egys.csomag):</t>
  </si>
  <si>
    <t>darázs fajok - Vespula, Vespa spp.</t>
  </si>
  <si>
    <t xml:space="preserve">         eredményt ad a KLPfero+ csapda és külön rendelt virágillat-anyag csalétek együttes használata!</t>
  </si>
  <si>
    <t>A  csapdákat előzetes megrendelésre készítjük el és a megrendelés beérkezését</t>
  </si>
  <si>
    <t>vadgesztenye aknázómoly - Cameraria ohridella</t>
  </si>
  <si>
    <t>sziki pattanóbogár - Agriotes rufipalpis</t>
  </si>
  <si>
    <t>** ÁFA nélkül értendő. A fenti térítési díjak 2019 jan. 1-től érvényesek.</t>
  </si>
  <si>
    <t xml:space="preserve"> követő 5 munkanapon belül postázzuk. Megrendeléseket postán, telefonon, </t>
  </si>
  <si>
    <t xml:space="preserve">nyerges szőlőmoly - Clysia (Eupoecilia) ambiguella  </t>
  </si>
  <si>
    <t>virágillat-anyag csalétkes (nőstényt is fog)</t>
  </si>
  <si>
    <t>almalevél aknázómoly - Lithocolletis blancard.</t>
  </si>
  <si>
    <t>Sárga ragacsos színcsapdák: levéltetvek, liszteskék,</t>
  </si>
  <si>
    <t>nyugati virágtripsz - Frankliniella occidentalis:  lásd üvegházi liszteske!</t>
  </si>
  <si>
    <t>webáruház: www.csalomon.shp.hu</t>
  </si>
  <si>
    <t>amerikai szőlőkabóca - Scaphoideus titanus (sárga színcsapda)</t>
  </si>
  <si>
    <t>gabonasodrómoly - Cnephasia pumicana</t>
  </si>
  <si>
    <t>köszméte araszoló - Abraxas grossulariata</t>
  </si>
  <si>
    <t>közepes fésűsbagoly - Orthosia stabilis</t>
  </si>
  <si>
    <t>darázsszitkár (szeder darázsszitkár) - Synanthedon vespiformis</t>
  </si>
  <si>
    <t>Név/Cég (számla cím):</t>
  </si>
  <si>
    <t>helység:</t>
  </si>
  <si>
    <t>sokpettyes virágbogár - Oxythyrea funesta</t>
  </si>
  <si>
    <t>sötét pattanóbogár - Agriotes obscurus</t>
  </si>
  <si>
    <t>dudva-sodrómoly - Archips podana</t>
  </si>
  <si>
    <t>felkiáltójeles bagolylepke - Agrotis exclamationis</t>
  </si>
  <si>
    <t>db</t>
  </si>
  <si>
    <t xml:space="preserve"> (az üzemeltetésükhöz szükséges tartozékokkal).</t>
  </si>
  <si>
    <t xml:space="preserve"> A változtatás jogát fenntartjuk.</t>
  </si>
  <si>
    <t>VARL</t>
  </si>
  <si>
    <t>púposszú - Xyleborus dispar</t>
  </si>
  <si>
    <t>pótragacslap (23x36cm; PALz-hez.;1 pár)</t>
  </si>
  <si>
    <t>répaaknázómoly - Scrobipalpa ocellatella</t>
  </si>
  <si>
    <t>rácsos rétiaraszoló - Chiasma clathrata</t>
  </si>
  <si>
    <t>raktári gabonamoly - Nemapogon granellus</t>
  </si>
  <si>
    <t>WW/10</t>
  </si>
  <si>
    <t>drótférgek – Agriotes spp. (10 csapdás egys. csomag)</t>
  </si>
  <si>
    <t>CHRFegg</t>
  </si>
  <si>
    <t>e-mail: csalomon@agrar.mta.hu</t>
  </si>
</sst>
</file>

<file path=xl/styles.xml><?xml version="1.0" encoding="utf-8"?>
<styleSheet xmlns="http://schemas.openxmlformats.org/spreadsheetml/2006/main">
  <numFmts count="26">
    <numFmt numFmtId="5" formatCode="&quot;Ft&quot;#,##0_);\(&quot;Ft&quot;#,##0\)"/>
    <numFmt numFmtId="6" formatCode="&quot;Ft&quot;#,##0_);[Red]\(&quot;Ft&quot;#,##0\)"/>
    <numFmt numFmtId="7" formatCode="&quot;Ft&quot;#,##0.00_);\(&quot;Ft&quot;#,##0.00\)"/>
    <numFmt numFmtId="8" formatCode="&quot;Ft&quot;#,##0.00_);[Red]\(&quot;Ft&quot;#,##0.00\)"/>
    <numFmt numFmtId="42" formatCode="_(&quot;Ft&quot;* #,##0_);_(&quot;Ft&quot;* \(#,##0\);_(&quot;Ft&quot;* &quot;-&quot;_);_(@_)"/>
    <numFmt numFmtId="41" formatCode="_(* #,##0_);_(* \(#,##0\);_(* &quot;-&quot;_);_(@_)"/>
    <numFmt numFmtId="44" formatCode="_(&quot;Ft&quot;* #,##0.00_);_(&quot;Ft&quot;* \(#,##0.00\);_(&quot;Ft&quot;* &quot;-&quot;??_);_(@_)"/>
    <numFmt numFmtId="43" formatCode="_(* #,##0.00_);_(* \(#,##0.00\);_(* &quot;-&quot;??_);_(@_)"/>
    <numFmt numFmtId="164" formatCode="_(&quot;Ft&quot;* #,##0_);_(&quot;Ft&quot;* \(#,##0\);_(&quot;Ft&quot;* &quot;-&quot;_);_(@_)"/>
    <numFmt numFmtId="165" formatCode="_(* #,##0_);_(* \(#,##0\);_(* &quot;-&quot;_);_(@_)"/>
    <numFmt numFmtId="166" formatCode="_(&quot;Ft&quot;* #,##0.00_);_(&quot;Ft&quot;* \(#,##0.00\);_(&quot;Ft&quot;* &quot;-&quot;??_);_(@_)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&quot; Ft&quot;_);\(#,##0&quot; Ft&quot;\)"/>
    <numFmt numFmtId="175" formatCode="#,##0&quot; Ft&quot;_);[Red]\(#,##0&quot; Ft&quot;\)"/>
    <numFmt numFmtId="176" formatCode="#,##0.00&quot; Ft&quot;_);\(#,##0.00&quot; Ft&quot;\)"/>
    <numFmt numFmtId="177" formatCode="#,##0.00&quot; Ft&quot;_);[Red]\(#,##0.00&quot; Ft&quot;\)"/>
    <numFmt numFmtId="178" formatCode="_ * #,##0_)&quot; Ft&quot;_ ;_ * \(#,##0\)&quot; Ft&quot;_ ;_ * &quot;-&quot;_)&quot; Ft&quot;_ ;_ @_ "/>
    <numFmt numFmtId="179" formatCode="_ * #,##0_)_ _F_t_ ;_ * \(#,##0\)_ _F_t_ ;_ * &quot;-&quot;_)_ _F_t_ ;_ @_ "/>
    <numFmt numFmtId="180" formatCode="_ * #,##0.00_)&quot; Ft&quot;_ ;_ * \(#,##0.00\)&quot; Ft&quot;_ ;_ * &quot;-&quot;??_)&quot; Ft&quot;_ ;_ @_ "/>
    <numFmt numFmtId="181" formatCode="_ * #,##0.00_)_ _F_t_ ;_ * \(#,##0.00\)_ _F_t_ ;_ * &quot;-&quot;??_)_ _F_t_ ;_ @_ "/>
  </numFmts>
  <fonts count="14">
    <font>
      <sz val="10"/>
      <name val="Pannonic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Times CE"/>
      <family val="0"/>
    </font>
    <font>
      <b/>
      <sz val="10"/>
      <name val="Times CE"/>
      <family val="0"/>
    </font>
    <font>
      <u val="single"/>
      <sz val="10"/>
      <color indexed="12"/>
      <name val="Pannonica"/>
      <family val="0"/>
    </font>
    <font>
      <u val="single"/>
      <sz val="10"/>
      <color indexed="20"/>
      <name val="Pannonica"/>
      <family val="0"/>
    </font>
    <font>
      <sz val="8"/>
      <name val="Pannonica"/>
      <family val="0"/>
    </font>
    <font>
      <sz val="10"/>
      <color indexed="10"/>
      <name val="Times CE"/>
      <family val="0"/>
    </font>
    <font>
      <sz val="10"/>
      <color indexed="8"/>
      <name val="Times CE"/>
      <family val="0"/>
    </font>
    <font>
      <sz val="10"/>
      <color indexed="8"/>
      <name val="Pannonica"/>
      <family val="0"/>
    </font>
    <font>
      <b/>
      <sz val="10"/>
      <color indexed="10"/>
      <name val="Times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6" fillId="2" borderId="9" xfId="0" applyFont="1" applyFill="1" applyBorder="1" applyAlignment="1" applyProtection="1">
      <alignment horizontal="left"/>
      <protection/>
    </xf>
    <xf numFmtId="0" fontId="6" fillId="2" borderId="10" xfId="0" applyFont="1" applyFill="1" applyBorder="1" applyAlignment="1" applyProtection="1">
      <alignment horizontal="right"/>
      <protection/>
    </xf>
    <xf numFmtId="0" fontId="5" fillId="2" borderId="10" xfId="0" applyFont="1" applyFill="1" applyBorder="1" applyAlignment="1" applyProtection="1">
      <alignment horizontal="right"/>
      <protection/>
    </xf>
    <xf numFmtId="0" fontId="5" fillId="2" borderId="10" xfId="0" applyFont="1" applyFill="1" applyBorder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/>
    </xf>
    <xf numFmtId="0" fontId="5" fillId="2" borderId="9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6" fillId="2" borderId="12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 horizontal="right"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right"/>
      <protection/>
    </xf>
    <xf numFmtId="0" fontId="5" fillId="2" borderId="1" xfId="0" applyFont="1" applyFill="1" applyBorder="1" applyAlignment="1" applyProtection="1">
      <alignment horizontal="right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right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 horizontal="right"/>
      <protection/>
    </xf>
    <xf numFmtId="0" fontId="5" fillId="2" borderId="3" xfId="0" applyFont="1" applyFill="1" applyBorder="1" applyAlignment="1" applyProtection="1">
      <alignment horizontal="right"/>
      <protection/>
    </xf>
    <xf numFmtId="0" fontId="5" fillId="2" borderId="12" xfId="0" applyFont="1" applyFill="1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right"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5" fillId="2" borderId="14" xfId="0" applyFont="1" applyFill="1" applyBorder="1" applyAlignment="1" applyProtection="1">
      <alignment horizontal="center"/>
      <protection/>
    </xf>
    <xf numFmtId="0" fontId="5" fillId="2" borderId="15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7" xfId="0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 horizontal="right"/>
      <protection/>
    </xf>
    <xf numFmtId="0" fontId="5" fillId="2" borderId="16" xfId="0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 horizontal="right"/>
      <protection/>
    </xf>
    <xf numFmtId="0" fontId="10" fillId="2" borderId="17" xfId="0" applyFont="1" applyFill="1" applyBorder="1" applyAlignment="1" applyProtection="1">
      <alignment horizontal="center"/>
      <protection/>
    </xf>
    <xf numFmtId="0" fontId="10" fillId="2" borderId="17" xfId="0" applyFont="1" applyFill="1" applyBorder="1" applyAlignment="1" applyProtection="1">
      <alignment horizontal="right"/>
      <protection/>
    </xf>
    <xf numFmtId="0" fontId="5" fillId="2" borderId="17" xfId="0" applyFont="1" applyFill="1" applyBorder="1" applyAlignment="1" applyProtection="1">
      <alignment horizontal="center"/>
      <protection/>
    </xf>
    <xf numFmtId="0" fontId="5" fillId="2" borderId="17" xfId="0" applyFont="1" applyFill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/>
      <protection/>
    </xf>
    <xf numFmtId="0" fontId="11" fillId="2" borderId="3" xfId="0" applyFont="1" applyFill="1" applyBorder="1" applyAlignment="1" applyProtection="1">
      <alignment horizontal="center"/>
      <protection/>
    </xf>
    <xf numFmtId="0" fontId="6" fillId="2" borderId="12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right"/>
      <protection/>
    </xf>
    <xf numFmtId="0" fontId="5" fillId="2" borderId="18" xfId="0" applyFont="1" applyFill="1" applyBorder="1" applyAlignment="1" applyProtection="1">
      <alignment horizontal="right"/>
      <protection/>
    </xf>
    <xf numFmtId="0" fontId="5" fillId="2" borderId="19" xfId="0" applyFont="1" applyFill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2" borderId="21" xfId="0" applyFont="1" applyFill="1" applyBorder="1" applyAlignment="1" applyProtection="1">
      <alignment horizontal="right"/>
      <protection/>
    </xf>
    <xf numFmtId="0" fontId="5" fillId="2" borderId="22" xfId="0" applyFont="1" applyFill="1" applyBorder="1" applyAlignment="1" applyProtection="1">
      <alignment horizontal="center"/>
      <protection/>
    </xf>
    <xf numFmtId="0" fontId="5" fillId="2" borderId="22" xfId="0" applyFont="1" applyFill="1" applyBorder="1" applyAlignment="1" applyProtection="1">
      <alignment/>
      <protection/>
    </xf>
    <xf numFmtId="0" fontId="5" fillId="2" borderId="17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right"/>
      <protection/>
    </xf>
    <xf numFmtId="0" fontId="5" fillId="2" borderId="21" xfId="0" applyFont="1" applyFill="1" applyBorder="1" applyAlignment="1" applyProtection="1">
      <alignment horizontal="center"/>
      <protection/>
    </xf>
    <xf numFmtId="0" fontId="5" fillId="2" borderId="23" xfId="0" applyFont="1" applyFill="1" applyBorder="1" applyAlignment="1" applyProtection="1">
      <alignment horizontal="center"/>
      <protection/>
    </xf>
    <xf numFmtId="0" fontId="5" fillId="2" borderId="24" xfId="0" applyFont="1" applyFill="1" applyBorder="1" applyAlignment="1" applyProtection="1">
      <alignment horizontal="center"/>
      <protection/>
    </xf>
    <xf numFmtId="0" fontId="5" fillId="2" borderId="24" xfId="0" applyFont="1" applyFill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5" fillId="2" borderId="17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5" fillId="2" borderId="12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5" fillId="2" borderId="25" xfId="0" applyFont="1" applyFill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right"/>
      <protection locked="0"/>
    </xf>
    <xf numFmtId="0" fontId="11" fillId="2" borderId="1" xfId="0" applyFont="1" applyFill="1" applyBorder="1" applyAlignment="1" applyProtection="1">
      <alignment horizontal="center"/>
      <protection/>
    </xf>
    <xf numFmtId="0" fontId="11" fillId="2" borderId="1" xfId="0" applyFont="1" applyFill="1" applyBorder="1" applyAlignment="1" applyProtection="1">
      <alignment horizontal="right"/>
      <protection/>
    </xf>
    <xf numFmtId="0" fontId="6" fillId="2" borderId="27" xfId="0" applyFont="1" applyFill="1" applyBorder="1" applyAlignment="1" applyProtection="1">
      <alignment/>
      <protection/>
    </xf>
    <xf numFmtId="0" fontId="5" fillId="2" borderId="28" xfId="0" applyFont="1" applyFill="1" applyBorder="1" applyAlignment="1" applyProtection="1">
      <alignment horizontal="center"/>
      <protection/>
    </xf>
    <xf numFmtId="0" fontId="5" fillId="2" borderId="28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5" fillId="2" borderId="9" xfId="0" applyFont="1" applyFill="1" applyBorder="1" applyAlignment="1" applyProtection="1">
      <alignment horizontal="right"/>
      <protection/>
    </xf>
    <xf numFmtId="0" fontId="0" fillId="0" borderId="9" xfId="0" applyFont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3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5" fillId="2" borderId="1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5" fillId="2" borderId="0" xfId="0" applyFont="1" applyFill="1" applyBorder="1" applyAlignment="1" applyProtection="1">
      <alignment horizontal="right"/>
      <protection locked="0"/>
    </xf>
    <xf numFmtId="0" fontId="11" fillId="2" borderId="6" xfId="0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showGridLines="0" tabSelected="1" zoomScale="150" zoomScaleNormal="150" workbookViewId="0" topLeftCell="A199">
      <selection activeCell="A199" sqref="A199"/>
    </sheetView>
  </sheetViews>
  <sheetFormatPr defaultColWidth="10.875" defaultRowHeight="12.75"/>
  <cols>
    <col min="1" max="1" width="41.375" style="28" customWidth="1"/>
    <col min="2" max="2" width="8.25390625" style="28" customWidth="1"/>
    <col min="3" max="3" width="6.875" style="28" customWidth="1"/>
    <col min="4" max="4" width="6.75390625" style="28" customWidth="1"/>
    <col min="5" max="5" width="10.25390625" style="28" customWidth="1"/>
    <col min="6" max="6" width="14.375" style="28" customWidth="1"/>
    <col min="7" max="7" width="9.375" style="28" customWidth="1"/>
    <col min="8" max="8" width="5.375" style="28" customWidth="1"/>
    <col min="9" max="9" width="4.125" style="28" customWidth="1"/>
    <col min="10" max="10" width="4.75390625" style="28" customWidth="1"/>
    <col min="11" max="16384" width="10.875" style="28" customWidth="1"/>
  </cols>
  <sheetData>
    <row r="1" ht="12.75">
      <c r="A1" s="140" t="s">
        <v>137</v>
      </c>
    </row>
    <row r="2" spans="1:12" ht="12.75">
      <c r="A2" s="10" t="s">
        <v>36</v>
      </c>
      <c r="B2" s="36" t="s">
        <v>62</v>
      </c>
      <c r="C2" s="37"/>
      <c r="D2" s="37"/>
      <c r="E2" s="38"/>
      <c r="F2" s="84"/>
      <c r="G2" s="84"/>
      <c r="H2" s="84"/>
      <c r="I2" s="84"/>
      <c r="J2" s="84"/>
      <c r="K2" s="84"/>
      <c r="L2" s="84"/>
    </row>
    <row r="3" spans="1:12" ht="12.75">
      <c r="A3" s="11" t="s">
        <v>220</v>
      </c>
      <c r="B3" s="29"/>
      <c r="C3" s="115"/>
      <c r="D3" s="115"/>
      <c r="E3" s="116"/>
      <c r="F3" s="84"/>
      <c r="G3" s="84"/>
      <c r="H3" s="84"/>
      <c r="I3" s="84"/>
      <c r="J3" s="84"/>
      <c r="K3" s="84"/>
      <c r="L3" s="84"/>
    </row>
    <row r="4" spans="1:12" ht="12.75">
      <c r="A4" s="11"/>
      <c r="B4" s="29"/>
      <c r="C4" s="115"/>
      <c r="D4" s="115"/>
      <c r="E4" s="116"/>
      <c r="F4" s="84"/>
      <c r="G4" s="84"/>
      <c r="H4" s="84"/>
      <c r="I4" s="84"/>
      <c r="J4" s="84"/>
      <c r="K4" s="84"/>
      <c r="L4" s="84"/>
    </row>
    <row r="5" spans="1:12" ht="12.75">
      <c r="A5" s="12" t="s">
        <v>221</v>
      </c>
      <c r="B5" s="29"/>
      <c r="C5" s="115"/>
      <c r="D5" s="115"/>
      <c r="E5" s="116"/>
      <c r="F5" s="84"/>
      <c r="G5" s="84"/>
      <c r="H5" s="84"/>
      <c r="I5" s="84"/>
      <c r="J5" s="84"/>
      <c r="K5" s="84"/>
      <c r="L5" s="84"/>
    </row>
    <row r="6" spans="1:12" ht="12.75">
      <c r="A6" s="12" t="s">
        <v>142</v>
      </c>
      <c r="B6" s="29"/>
      <c r="C6" s="115"/>
      <c r="D6" s="115"/>
      <c r="E6" s="116"/>
      <c r="F6" s="84"/>
      <c r="G6" s="84"/>
      <c r="H6" s="84"/>
      <c r="I6" s="84"/>
      <c r="J6" s="84"/>
      <c r="K6" s="84"/>
      <c r="L6" s="84"/>
    </row>
    <row r="7" spans="1:12" ht="12.75">
      <c r="A7" s="12" t="s">
        <v>143</v>
      </c>
      <c r="B7" s="29"/>
      <c r="C7" s="115"/>
      <c r="D7" s="115"/>
      <c r="E7" s="116"/>
      <c r="F7" s="84"/>
      <c r="G7" s="84"/>
      <c r="H7" s="84"/>
      <c r="I7" s="84"/>
      <c r="J7" s="84"/>
      <c r="K7" s="84"/>
      <c r="L7" s="84"/>
    </row>
    <row r="8" spans="1:12" ht="12.75">
      <c r="A8" s="12" t="s">
        <v>144</v>
      </c>
      <c r="B8" s="29"/>
      <c r="C8" s="115"/>
      <c r="D8" s="115"/>
      <c r="E8" s="116"/>
      <c r="F8" s="84"/>
      <c r="G8" s="84"/>
      <c r="H8" s="84"/>
      <c r="I8" s="84"/>
      <c r="J8" s="84"/>
      <c r="K8" s="84"/>
      <c r="L8" s="84"/>
    </row>
    <row r="9" spans="1:12" ht="12.75">
      <c r="A9" s="12" t="s">
        <v>45</v>
      </c>
      <c r="B9" s="29"/>
      <c r="C9" s="115"/>
      <c r="D9" s="115"/>
      <c r="E9" s="116"/>
      <c r="F9" s="84"/>
      <c r="G9" s="84"/>
      <c r="H9" s="84"/>
      <c r="I9" s="84"/>
      <c r="J9" s="84"/>
      <c r="K9" s="84"/>
      <c r="L9" s="84"/>
    </row>
    <row r="10" spans="1:12" ht="12.75">
      <c r="A10" s="12" t="s">
        <v>46</v>
      </c>
      <c r="B10" s="29"/>
      <c r="C10" s="115"/>
      <c r="D10" s="115"/>
      <c r="E10" s="116"/>
      <c r="F10" s="84"/>
      <c r="G10" s="84"/>
      <c r="H10" s="84"/>
      <c r="I10" s="84"/>
      <c r="J10" s="84"/>
      <c r="K10" s="84"/>
      <c r="L10" s="84"/>
    </row>
    <row r="11" spans="1:12" ht="12.75">
      <c r="A11" s="12" t="s">
        <v>119</v>
      </c>
      <c r="B11" s="29"/>
      <c r="C11" s="115"/>
      <c r="D11" s="115"/>
      <c r="E11" s="116"/>
      <c r="F11" s="84"/>
      <c r="G11" s="84"/>
      <c r="H11" s="84"/>
      <c r="I11" s="84"/>
      <c r="J11" s="84"/>
      <c r="K11" s="84"/>
      <c r="L11" s="84"/>
    </row>
    <row r="12" spans="1:10" ht="12.75">
      <c r="A12" s="11" t="s">
        <v>47</v>
      </c>
      <c r="B12" s="30"/>
      <c r="C12" s="117"/>
      <c r="D12" s="117"/>
      <c r="E12" s="118"/>
      <c r="F12" s="84"/>
      <c r="J12" s="84"/>
    </row>
    <row r="13" spans="1:10" ht="12.75">
      <c r="A13" s="11" t="s">
        <v>31</v>
      </c>
      <c r="B13" s="30"/>
      <c r="C13" s="117"/>
      <c r="D13" s="117"/>
      <c r="E13" s="118"/>
      <c r="F13" s="84"/>
      <c r="J13" s="84"/>
    </row>
    <row r="14" spans="1:10" ht="12.75">
      <c r="A14" s="11"/>
      <c r="B14" s="30"/>
      <c r="C14" s="117"/>
      <c r="D14" s="117"/>
      <c r="E14" s="118"/>
      <c r="F14" s="84"/>
      <c r="J14" s="84"/>
    </row>
    <row r="15" spans="1:12" ht="12.75">
      <c r="A15" s="12" t="s">
        <v>221</v>
      </c>
      <c r="B15" s="30"/>
      <c r="C15" s="117"/>
      <c r="D15" s="117"/>
      <c r="E15" s="118"/>
      <c r="F15" s="84"/>
      <c r="J15" s="84"/>
      <c r="K15" s="84"/>
      <c r="L15" s="84"/>
    </row>
    <row r="16" spans="1:5" ht="12.75">
      <c r="A16" s="12" t="s">
        <v>142</v>
      </c>
      <c r="B16" s="31"/>
      <c r="C16" s="119"/>
      <c r="D16" s="120"/>
      <c r="E16" s="118"/>
    </row>
    <row r="17" spans="1:5" ht="12.75">
      <c r="A17" s="12" t="s">
        <v>143</v>
      </c>
      <c r="B17" s="31"/>
      <c r="C17" s="119"/>
      <c r="D17" s="120"/>
      <c r="E17" s="118"/>
    </row>
    <row r="18" spans="1:7" ht="12.75">
      <c r="A18" s="12" t="s">
        <v>144</v>
      </c>
      <c r="B18" s="31"/>
      <c r="C18" s="119"/>
      <c r="D18" s="120"/>
      <c r="E18" s="121"/>
      <c r="G18" s="84"/>
    </row>
    <row r="19" spans="1:6" ht="12.75">
      <c r="A19" s="12" t="s">
        <v>45</v>
      </c>
      <c r="B19" s="31"/>
      <c r="C19" s="119"/>
      <c r="D19" s="120"/>
      <c r="E19" s="118"/>
      <c r="F19" s="84"/>
    </row>
    <row r="20" spans="1:5" ht="12.75">
      <c r="A20" s="12" t="s">
        <v>46</v>
      </c>
      <c r="B20" s="31"/>
      <c r="C20" s="119"/>
      <c r="D20" s="120"/>
      <c r="E20" s="118"/>
    </row>
    <row r="21" spans="1:5" ht="12.75">
      <c r="A21" s="12" t="s">
        <v>32</v>
      </c>
      <c r="B21" s="31"/>
      <c r="C21" s="119"/>
      <c r="D21" s="120"/>
      <c r="E21" s="118"/>
    </row>
    <row r="22" spans="1:5" ht="12.75">
      <c r="A22" s="14" t="s">
        <v>83</v>
      </c>
      <c r="B22" s="40"/>
      <c r="C22" s="41"/>
      <c r="D22" s="42"/>
      <c r="E22" s="43"/>
    </row>
    <row r="23" spans="1:5" ht="12.75">
      <c r="A23" s="14" t="s">
        <v>65</v>
      </c>
      <c r="B23" s="40"/>
      <c r="C23" s="41"/>
      <c r="D23" s="41" t="s">
        <v>164</v>
      </c>
      <c r="E23" s="43"/>
    </row>
    <row r="24" spans="1:6" ht="12.75">
      <c r="A24" s="34"/>
      <c r="B24" s="40"/>
      <c r="C24" s="41"/>
      <c r="D24" s="77" t="s">
        <v>165</v>
      </c>
      <c r="E24" s="137"/>
      <c r="F24" s="85"/>
    </row>
    <row r="25" spans="1:5" ht="12.75">
      <c r="A25" s="147" t="s">
        <v>35</v>
      </c>
      <c r="B25" s="40"/>
      <c r="C25" s="41"/>
      <c r="D25" s="138" t="s">
        <v>68</v>
      </c>
      <c r="E25" s="137"/>
    </row>
    <row r="26" spans="1:10" ht="12" customHeight="1">
      <c r="A26" s="15" t="s">
        <v>121</v>
      </c>
      <c r="B26" s="10" t="s">
        <v>122</v>
      </c>
      <c r="C26" s="44"/>
      <c r="D26" s="45"/>
      <c r="E26" s="46"/>
      <c r="F26" s="84"/>
      <c r="G26" s="84"/>
      <c r="H26" s="84"/>
      <c r="I26" s="84"/>
      <c r="J26" s="84"/>
    </row>
    <row r="27" spans="1:10" ht="10.5" customHeight="1">
      <c r="A27" s="16"/>
      <c r="B27" s="47" t="s">
        <v>24</v>
      </c>
      <c r="C27" s="47" t="s">
        <v>25</v>
      </c>
      <c r="D27" s="47" t="s">
        <v>226</v>
      </c>
      <c r="E27" s="47" t="s">
        <v>95</v>
      </c>
      <c r="F27" s="90"/>
      <c r="G27" s="84"/>
      <c r="H27" s="84"/>
      <c r="I27" s="84"/>
      <c r="J27" s="84"/>
    </row>
    <row r="28" spans="1:10" ht="12.75" customHeight="1">
      <c r="A28" s="17" t="s">
        <v>64</v>
      </c>
      <c r="B28" s="47" t="s">
        <v>96</v>
      </c>
      <c r="C28" s="49">
        <v>2000</v>
      </c>
      <c r="D28" s="6"/>
      <c r="E28" s="49">
        <f>C28*D28</f>
        <v>0</v>
      </c>
      <c r="F28" s="91"/>
      <c r="G28" s="84"/>
      <c r="H28" s="91"/>
      <c r="I28" s="84"/>
      <c r="J28" s="84"/>
    </row>
    <row r="29" spans="1:10" ht="12.75" customHeight="1">
      <c r="A29" s="33" t="s">
        <v>128</v>
      </c>
      <c r="B29" s="51" t="s">
        <v>96</v>
      </c>
      <c r="C29" s="52">
        <v>2000</v>
      </c>
      <c r="D29" s="2"/>
      <c r="E29" s="52">
        <f aca="true" t="shared" si="0" ref="E29:E107">C29*D29</f>
        <v>0</v>
      </c>
      <c r="F29" s="91"/>
      <c r="G29" s="84"/>
      <c r="H29" s="91"/>
      <c r="I29" s="84"/>
      <c r="J29" s="84"/>
    </row>
    <row r="30" spans="1:10" ht="12.75" customHeight="1">
      <c r="A30" s="139"/>
      <c r="B30" s="53" t="s">
        <v>78</v>
      </c>
      <c r="C30" s="55">
        <v>3200</v>
      </c>
      <c r="D30" s="3"/>
      <c r="E30" s="55">
        <f>C30*D30</f>
        <v>0</v>
      </c>
      <c r="F30" s="91"/>
      <c r="G30" s="84"/>
      <c r="H30" s="91"/>
      <c r="I30" s="84"/>
      <c r="J30" s="84"/>
    </row>
    <row r="31" spans="1:10" ht="12.75" customHeight="1">
      <c r="A31" s="19" t="s">
        <v>12</v>
      </c>
      <c r="B31" s="53" t="s">
        <v>96</v>
      </c>
      <c r="C31" s="50">
        <v>2400</v>
      </c>
      <c r="D31" s="3"/>
      <c r="E31" s="55">
        <f t="shared" si="0"/>
        <v>0</v>
      </c>
      <c r="F31" s="91"/>
      <c r="G31" s="84"/>
      <c r="H31" s="91"/>
      <c r="I31" s="84"/>
      <c r="J31" s="84"/>
    </row>
    <row r="32" spans="1:10" ht="12.75" customHeight="1">
      <c r="A32" s="17" t="s">
        <v>129</v>
      </c>
      <c r="B32" s="48" t="s">
        <v>96</v>
      </c>
      <c r="C32" s="49">
        <v>2000</v>
      </c>
      <c r="D32" s="1"/>
      <c r="E32" s="50">
        <f t="shared" si="0"/>
        <v>0</v>
      </c>
      <c r="F32" s="91"/>
      <c r="G32" s="84"/>
      <c r="H32" s="91"/>
      <c r="I32" s="84"/>
      <c r="J32" s="84"/>
    </row>
    <row r="33" spans="1:10" ht="12.75" customHeight="1">
      <c r="A33" s="17" t="s">
        <v>211</v>
      </c>
      <c r="B33" s="48" t="s">
        <v>96</v>
      </c>
      <c r="C33" s="49">
        <v>2000</v>
      </c>
      <c r="D33" s="1"/>
      <c r="E33" s="50">
        <f t="shared" si="0"/>
        <v>0</v>
      </c>
      <c r="F33" s="91"/>
      <c r="G33" s="84"/>
      <c r="H33" s="91"/>
      <c r="I33" s="84"/>
      <c r="J33" s="84"/>
    </row>
    <row r="34" spans="1:10" ht="12.75" customHeight="1">
      <c r="A34" s="17" t="s">
        <v>127</v>
      </c>
      <c r="B34" s="48" t="s">
        <v>96</v>
      </c>
      <c r="C34" s="49">
        <v>2000</v>
      </c>
      <c r="D34" s="1"/>
      <c r="E34" s="50">
        <f t="shared" si="0"/>
        <v>0</v>
      </c>
      <c r="F34" s="91"/>
      <c r="G34" s="84"/>
      <c r="H34" s="91"/>
      <c r="I34" s="84"/>
      <c r="J34" s="84"/>
    </row>
    <row r="35" spans="1:10" ht="12.75" customHeight="1">
      <c r="A35" s="17" t="s">
        <v>130</v>
      </c>
      <c r="B35" s="48" t="s">
        <v>96</v>
      </c>
      <c r="C35" s="50">
        <v>2800</v>
      </c>
      <c r="D35" s="4"/>
      <c r="E35" s="50">
        <f t="shared" si="0"/>
        <v>0</v>
      </c>
      <c r="F35" s="91"/>
      <c r="G35" s="84"/>
      <c r="H35" s="91"/>
      <c r="I35" s="84"/>
      <c r="J35" s="84"/>
    </row>
    <row r="36" spans="1:10" ht="12.75" customHeight="1">
      <c r="A36" s="17" t="s">
        <v>131</v>
      </c>
      <c r="B36" s="48" t="s">
        <v>96</v>
      </c>
      <c r="C36" s="49">
        <v>4500</v>
      </c>
      <c r="D36" s="1"/>
      <c r="E36" s="50">
        <f t="shared" si="0"/>
        <v>0</v>
      </c>
      <c r="F36" s="91"/>
      <c r="G36" s="84"/>
      <c r="H36" s="91"/>
      <c r="I36" s="84"/>
      <c r="J36" s="84"/>
    </row>
    <row r="37" spans="1:10" ht="12.75" customHeight="1">
      <c r="A37" s="17" t="s">
        <v>132</v>
      </c>
      <c r="B37" s="48" t="s">
        <v>96</v>
      </c>
      <c r="C37" s="49">
        <v>2000</v>
      </c>
      <c r="D37" s="1"/>
      <c r="E37" s="50">
        <f t="shared" si="0"/>
        <v>0</v>
      </c>
      <c r="F37" s="91"/>
      <c r="G37" s="84"/>
      <c r="H37" s="91"/>
      <c r="I37" s="84"/>
      <c r="J37" s="84"/>
    </row>
    <row r="38" spans="1:10" ht="12.75" customHeight="1">
      <c r="A38" s="17" t="s">
        <v>133</v>
      </c>
      <c r="B38" s="48" t="s">
        <v>96</v>
      </c>
      <c r="C38" s="49">
        <v>2000</v>
      </c>
      <c r="D38" s="1"/>
      <c r="E38" s="50">
        <f t="shared" si="0"/>
        <v>0</v>
      </c>
      <c r="F38" s="91"/>
      <c r="G38" s="84"/>
      <c r="H38" s="91"/>
      <c r="I38" s="84"/>
      <c r="J38" s="84"/>
    </row>
    <row r="39" spans="1:10" ht="12.75" customHeight="1">
      <c r="A39" s="17" t="s">
        <v>187</v>
      </c>
      <c r="B39" s="48" t="s">
        <v>96</v>
      </c>
      <c r="C39" s="49">
        <v>2400</v>
      </c>
      <c r="D39" s="1"/>
      <c r="E39" s="50">
        <f>C39*D39</f>
        <v>0</v>
      </c>
      <c r="F39" s="91"/>
      <c r="G39" s="84"/>
      <c r="H39" s="91"/>
      <c r="I39" s="84"/>
      <c r="J39" s="84"/>
    </row>
    <row r="40" spans="1:10" ht="12.75" customHeight="1">
      <c r="A40" s="17" t="s">
        <v>215</v>
      </c>
      <c r="B40" s="48" t="s">
        <v>92</v>
      </c>
      <c r="C40" s="50">
        <v>2700</v>
      </c>
      <c r="D40" s="1"/>
      <c r="E40" s="50">
        <f t="shared" si="0"/>
        <v>0</v>
      </c>
      <c r="F40" s="91"/>
      <c r="G40" s="84"/>
      <c r="H40" s="91"/>
      <c r="I40" s="84"/>
      <c r="J40" s="84"/>
    </row>
    <row r="41" spans="1:10" ht="12.75" customHeight="1">
      <c r="A41" s="33" t="s">
        <v>10</v>
      </c>
      <c r="B41" s="56"/>
      <c r="C41" s="44"/>
      <c r="D41" s="105"/>
      <c r="E41" s="79"/>
      <c r="F41" s="91"/>
      <c r="G41" s="84"/>
      <c r="H41" s="91"/>
      <c r="I41" s="84"/>
      <c r="J41" s="84"/>
    </row>
    <row r="42" spans="1:10" ht="12.75" customHeight="1">
      <c r="A42" s="16"/>
      <c r="B42" s="57" t="s">
        <v>94</v>
      </c>
      <c r="C42" s="54">
        <v>2600</v>
      </c>
      <c r="D42" s="9"/>
      <c r="E42" s="55">
        <f t="shared" si="0"/>
        <v>0</v>
      </c>
      <c r="F42" s="91"/>
      <c r="G42" s="84"/>
      <c r="H42" s="91"/>
      <c r="I42" s="84"/>
      <c r="J42" s="84"/>
    </row>
    <row r="43" spans="1:10" ht="12.75" customHeight="1">
      <c r="A43" s="18" t="s">
        <v>97</v>
      </c>
      <c r="B43" s="51" t="s">
        <v>96</v>
      </c>
      <c r="C43" s="52">
        <v>4200</v>
      </c>
      <c r="D43" s="2"/>
      <c r="E43" s="52">
        <f t="shared" si="0"/>
        <v>0</v>
      </c>
      <c r="F43" s="91"/>
      <c r="G43" s="84"/>
      <c r="H43" s="91"/>
      <c r="I43" s="84"/>
      <c r="J43" s="84"/>
    </row>
    <row r="44" spans="1:10" ht="12.75" customHeight="1">
      <c r="A44" s="19"/>
      <c r="B44" s="59" t="s">
        <v>229</v>
      </c>
      <c r="C44" s="58">
        <v>4400</v>
      </c>
      <c r="D44" s="5"/>
      <c r="E44" s="55">
        <f t="shared" si="0"/>
        <v>0</v>
      </c>
      <c r="F44" s="91"/>
      <c r="G44" s="84"/>
      <c r="H44" s="91"/>
      <c r="I44" s="84"/>
      <c r="J44" s="84"/>
    </row>
    <row r="45" spans="1:10" ht="12.75" customHeight="1">
      <c r="A45" s="18" t="s">
        <v>141</v>
      </c>
      <c r="B45" s="51" t="s">
        <v>96</v>
      </c>
      <c r="C45" s="52">
        <v>2000</v>
      </c>
      <c r="D45" s="2"/>
      <c r="E45" s="52">
        <f t="shared" si="0"/>
        <v>0</v>
      </c>
      <c r="F45" s="91"/>
      <c r="G45" s="84"/>
      <c r="H45" s="91"/>
      <c r="I45" s="84"/>
      <c r="J45" s="84"/>
    </row>
    <row r="46" spans="1:9" ht="12.75" customHeight="1">
      <c r="A46" s="19" t="s">
        <v>82</v>
      </c>
      <c r="B46" s="53" t="s">
        <v>229</v>
      </c>
      <c r="C46" s="55">
        <v>2500</v>
      </c>
      <c r="D46" s="5"/>
      <c r="E46" s="55">
        <f t="shared" si="0"/>
        <v>0</v>
      </c>
      <c r="F46" s="91"/>
      <c r="G46" s="84"/>
      <c r="H46" s="91"/>
      <c r="I46" s="84"/>
    </row>
    <row r="47" spans="1:10" ht="12.75" customHeight="1">
      <c r="A47" s="19" t="s">
        <v>13</v>
      </c>
      <c r="B47" s="53" t="s">
        <v>171</v>
      </c>
      <c r="C47" s="54">
        <v>2600</v>
      </c>
      <c r="D47" s="3"/>
      <c r="E47" s="55">
        <f t="shared" si="0"/>
        <v>0</v>
      </c>
      <c r="F47" s="91"/>
      <c r="G47" s="84"/>
      <c r="H47" s="91"/>
      <c r="I47" s="84"/>
      <c r="J47" s="84"/>
    </row>
    <row r="48" spans="1:8" ht="12.75" customHeight="1">
      <c r="A48" s="17" t="s">
        <v>69</v>
      </c>
      <c r="B48" s="48" t="s">
        <v>96</v>
      </c>
      <c r="C48" s="49">
        <v>2000</v>
      </c>
      <c r="D48" s="1"/>
      <c r="E48" s="50">
        <f t="shared" si="0"/>
        <v>0</v>
      </c>
      <c r="F48" s="91"/>
      <c r="G48" s="84"/>
      <c r="H48" s="91"/>
    </row>
    <row r="49" spans="1:14" ht="12.75" customHeight="1">
      <c r="A49" s="17" t="s">
        <v>70</v>
      </c>
      <c r="B49" s="48" t="s">
        <v>96</v>
      </c>
      <c r="C49" s="49">
        <v>2000</v>
      </c>
      <c r="D49" s="1"/>
      <c r="E49" s="50">
        <f t="shared" si="0"/>
        <v>0</v>
      </c>
      <c r="F49" s="91"/>
      <c r="G49" s="108"/>
      <c r="H49" s="107"/>
      <c r="I49" s="108"/>
      <c r="J49" s="108"/>
      <c r="K49" s="109"/>
      <c r="L49" s="109"/>
      <c r="M49" s="109"/>
      <c r="N49" s="109"/>
    </row>
    <row r="50" spans="1:14" ht="12.75" customHeight="1">
      <c r="A50" s="18" t="s">
        <v>58</v>
      </c>
      <c r="B50" s="51" t="s">
        <v>96</v>
      </c>
      <c r="C50" s="52">
        <v>2600</v>
      </c>
      <c r="D50" s="2"/>
      <c r="E50" s="52">
        <f t="shared" si="0"/>
        <v>0</v>
      </c>
      <c r="F50" s="107"/>
      <c r="G50" s="108"/>
      <c r="H50" s="107"/>
      <c r="I50" s="108"/>
      <c r="J50" s="108"/>
      <c r="K50" s="109"/>
      <c r="L50" s="109"/>
      <c r="M50" s="109"/>
      <c r="N50" s="109"/>
    </row>
    <row r="51" spans="1:14" ht="12.75" customHeight="1">
      <c r="A51" s="19"/>
      <c r="B51" s="53" t="s">
        <v>171</v>
      </c>
      <c r="C51" s="54">
        <v>3100</v>
      </c>
      <c r="D51" s="3"/>
      <c r="E51" s="55">
        <f t="shared" si="0"/>
        <v>0</v>
      </c>
      <c r="F51" s="107"/>
      <c r="G51" s="108"/>
      <c r="H51" s="107"/>
      <c r="I51" s="108"/>
      <c r="J51" s="108"/>
      <c r="K51" s="109"/>
      <c r="L51" s="109"/>
      <c r="M51" s="109"/>
      <c r="N51" s="109"/>
    </row>
    <row r="52" spans="1:14" ht="12.75" customHeight="1">
      <c r="A52" s="18" t="s">
        <v>135</v>
      </c>
      <c r="B52" s="47" t="s">
        <v>94</v>
      </c>
      <c r="C52" s="49">
        <v>2600</v>
      </c>
      <c r="D52" s="3"/>
      <c r="E52" s="55">
        <f t="shared" si="0"/>
        <v>0</v>
      </c>
      <c r="F52" s="107"/>
      <c r="G52" s="108"/>
      <c r="H52" s="107"/>
      <c r="I52" s="108"/>
      <c r="J52" s="108"/>
      <c r="K52" s="109"/>
      <c r="L52" s="109"/>
      <c r="M52" s="109"/>
      <c r="N52" s="109"/>
    </row>
    <row r="53" spans="1:14" ht="12.75" customHeight="1">
      <c r="A53" s="92" t="s">
        <v>66</v>
      </c>
      <c r="B53" s="93" t="s">
        <v>96</v>
      </c>
      <c r="C53" s="94">
        <v>2600</v>
      </c>
      <c r="D53" s="1"/>
      <c r="E53" s="50">
        <f>C52*D53</f>
        <v>0</v>
      </c>
      <c r="F53" s="107"/>
      <c r="G53" s="108"/>
      <c r="H53" s="107"/>
      <c r="I53" s="108"/>
      <c r="J53" s="108"/>
      <c r="K53" s="109"/>
      <c r="L53" s="109"/>
      <c r="M53" s="109"/>
      <c r="N53" s="109"/>
    </row>
    <row r="54" spans="1:14" ht="12.75" customHeight="1">
      <c r="A54" s="13" t="s">
        <v>181</v>
      </c>
      <c r="B54" s="63" t="s">
        <v>96</v>
      </c>
      <c r="C54" s="64">
        <v>2000</v>
      </c>
      <c r="D54" s="2"/>
      <c r="E54" s="52">
        <f t="shared" si="0"/>
        <v>0</v>
      </c>
      <c r="F54" s="107"/>
      <c r="G54" s="108"/>
      <c r="H54" s="107"/>
      <c r="I54" s="108"/>
      <c r="J54" s="108"/>
      <c r="K54" s="109"/>
      <c r="L54" s="109"/>
      <c r="M54" s="109"/>
      <c r="N54" s="109"/>
    </row>
    <row r="55" spans="1:14" ht="12.75" customHeight="1">
      <c r="A55" s="13"/>
      <c r="B55" s="57" t="s">
        <v>171</v>
      </c>
      <c r="C55" s="54">
        <v>2600</v>
      </c>
      <c r="D55" s="3"/>
      <c r="E55" s="55">
        <f t="shared" si="0"/>
        <v>0</v>
      </c>
      <c r="F55" s="107"/>
      <c r="G55" s="108"/>
      <c r="H55" s="107"/>
      <c r="I55" s="108"/>
      <c r="J55" s="108"/>
      <c r="K55" s="109"/>
      <c r="L55" s="109"/>
      <c r="M55" s="109"/>
      <c r="N55" s="109"/>
    </row>
    <row r="56" spans="1:14" ht="12.75" customHeight="1">
      <c r="A56" s="18" t="s">
        <v>14</v>
      </c>
      <c r="B56" s="48" t="s">
        <v>96</v>
      </c>
      <c r="C56" s="50">
        <v>2000</v>
      </c>
      <c r="D56" s="3"/>
      <c r="E56" s="55">
        <f t="shared" si="0"/>
        <v>0</v>
      </c>
      <c r="F56" s="107"/>
      <c r="G56" s="108"/>
      <c r="H56" s="107"/>
      <c r="I56" s="108"/>
      <c r="J56" s="108"/>
      <c r="K56" s="109"/>
      <c r="L56" s="109"/>
      <c r="M56" s="109"/>
      <c r="N56" s="109"/>
    </row>
    <row r="57" spans="1:14" ht="12.75" customHeight="1">
      <c r="A57" s="19"/>
      <c r="B57" s="48" t="s">
        <v>171</v>
      </c>
      <c r="C57" s="50">
        <v>2600</v>
      </c>
      <c r="D57" s="3"/>
      <c r="E57" s="55">
        <f t="shared" si="0"/>
        <v>0</v>
      </c>
      <c r="F57" s="107"/>
      <c r="G57" s="108"/>
      <c r="H57" s="107"/>
      <c r="I57" s="108"/>
      <c r="J57" s="108"/>
      <c r="K57" s="109"/>
      <c r="L57" s="109"/>
      <c r="M57" s="109"/>
      <c r="N57" s="109"/>
    </row>
    <row r="58" spans="1:14" ht="12.75" customHeight="1">
      <c r="A58" s="17" t="s">
        <v>67</v>
      </c>
      <c r="B58" s="48" t="s">
        <v>85</v>
      </c>
      <c r="C58" s="50">
        <v>2000</v>
      </c>
      <c r="D58" s="1"/>
      <c r="E58" s="50">
        <f t="shared" si="0"/>
        <v>0</v>
      </c>
      <c r="F58" s="107"/>
      <c r="G58" s="108"/>
      <c r="H58" s="107"/>
      <c r="I58" s="108"/>
      <c r="J58" s="108"/>
      <c r="K58" s="109"/>
      <c r="L58" s="109"/>
      <c r="M58" s="109"/>
      <c r="N58" s="109"/>
    </row>
    <row r="59" spans="1:14" ht="12.75" customHeight="1">
      <c r="A59" s="17" t="s">
        <v>202</v>
      </c>
      <c r="B59" s="51" t="s">
        <v>229</v>
      </c>
      <c r="C59" s="52">
        <v>2600</v>
      </c>
      <c r="D59" s="2"/>
      <c r="E59" s="52">
        <f t="shared" si="0"/>
        <v>0</v>
      </c>
      <c r="F59" s="107"/>
      <c r="G59" s="108"/>
      <c r="H59" s="110"/>
      <c r="I59" s="108"/>
      <c r="J59" s="108"/>
      <c r="K59" s="109"/>
      <c r="L59" s="109"/>
      <c r="M59" s="109"/>
      <c r="N59" s="109"/>
    </row>
    <row r="60" spans="1:14" ht="12.75" customHeight="1">
      <c r="A60" s="13" t="s">
        <v>182</v>
      </c>
      <c r="B60" s="48" t="s">
        <v>171</v>
      </c>
      <c r="C60" s="50">
        <v>2800</v>
      </c>
      <c r="D60" s="1"/>
      <c r="E60" s="50">
        <f t="shared" si="0"/>
        <v>0</v>
      </c>
      <c r="F60" s="107"/>
      <c r="G60" s="108"/>
      <c r="H60" s="110"/>
      <c r="I60" s="108"/>
      <c r="J60" s="108"/>
      <c r="K60" s="109"/>
      <c r="L60" s="109"/>
      <c r="M60" s="109"/>
      <c r="N60" s="109"/>
    </row>
    <row r="61" spans="1:14" ht="12.75" customHeight="1">
      <c r="A61" s="18" t="s">
        <v>219</v>
      </c>
      <c r="B61" s="48" t="s">
        <v>96</v>
      </c>
      <c r="C61" s="50">
        <v>2000</v>
      </c>
      <c r="D61" s="1"/>
      <c r="E61" s="50">
        <f t="shared" si="0"/>
        <v>0</v>
      </c>
      <c r="F61" s="107"/>
      <c r="G61" s="108"/>
      <c r="H61" s="110"/>
      <c r="I61" s="108"/>
      <c r="J61" s="108"/>
      <c r="K61" s="109"/>
      <c r="L61" s="109"/>
      <c r="M61" s="109"/>
      <c r="N61" s="109"/>
    </row>
    <row r="62" spans="1:14" ht="12.75" customHeight="1">
      <c r="A62" s="19"/>
      <c r="B62" s="48" t="s">
        <v>171</v>
      </c>
      <c r="C62" s="50">
        <v>2600</v>
      </c>
      <c r="D62" s="1"/>
      <c r="E62" s="50">
        <f t="shared" si="0"/>
        <v>0</v>
      </c>
      <c r="F62" s="107"/>
      <c r="G62" s="108"/>
      <c r="H62" s="110"/>
      <c r="I62" s="108"/>
      <c r="J62" s="108"/>
      <c r="K62" s="109"/>
      <c r="L62" s="109"/>
      <c r="M62" s="109"/>
      <c r="N62" s="109"/>
    </row>
    <row r="63" spans="1:14" ht="12.75" customHeight="1">
      <c r="A63" s="13" t="s">
        <v>172</v>
      </c>
      <c r="B63" s="47" t="s">
        <v>85</v>
      </c>
      <c r="C63" s="49">
        <v>2000</v>
      </c>
      <c r="D63" s="6"/>
      <c r="E63" s="50">
        <f t="shared" si="0"/>
        <v>0</v>
      </c>
      <c r="F63" s="107"/>
      <c r="G63" s="108"/>
      <c r="H63" s="110"/>
      <c r="I63" s="108"/>
      <c r="J63" s="108"/>
      <c r="K63" s="109"/>
      <c r="L63" s="109"/>
      <c r="M63" s="109"/>
      <c r="N63" s="109"/>
    </row>
    <row r="64" spans="1:14" ht="12.75" customHeight="1">
      <c r="A64" s="33" t="s">
        <v>6</v>
      </c>
      <c r="B64" s="51" t="s">
        <v>195</v>
      </c>
      <c r="C64" s="52">
        <v>3500</v>
      </c>
      <c r="D64" s="2"/>
      <c r="E64" s="52">
        <f t="shared" si="0"/>
        <v>0</v>
      </c>
      <c r="F64" s="107"/>
      <c r="G64" s="108"/>
      <c r="H64" s="110"/>
      <c r="I64" s="108"/>
      <c r="J64" s="108"/>
      <c r="K64" s="109"/>
      <c r="L64" s="109"/>
      <c r="M64" s="109"/>
      <c r="N64" s="109"/>
    </row>
    <row r="65" spans="1:14" ht="12.75" customHeight="1">
      <c r="A65" s="33" t="s">
        <v>236</v>
      </c>
      <c r="B65" s="47" t="s">
        <v>235</v>
      </c>
      <c r="C65" s="49">
        <v>1500</v>
      </c>
      <c r="D65" s="6"/>
      <c r="E65" s="49">
        <f t="shared" si="0"/>
        <v>0</v>
      </c>
      <c r="F65" s="107"/>
      <c r="G65" s="108"/>
      <c r="H65" s="107"/>
      <c r="I65" s="108"/>
      <c r="J65" s="108"/>
      <c r="K65" s="109"/>
      <c r="L65" s="109"/>
      <c r="M65" s="109"/>
      <c r="N65" s="109"/>
    </row>
    <row r="66" spans="1:14" ht="12.75" customHeight="1">
      <c r="A66" s="17" t="s">
        <v>224</v>
      </c>
      <c r="B66" s="48" t="s">
        <v>96</v>
      </c>
      <c r="C66" s="49">
        <v>2000</v>
      </c>
      <c r="D66" s="1"/>
      <c r="E66" s="50">
        <f t="shared" si="0"/>
        <v>0</v>
      </c>
      <c r="F66" s="107"/>
      <c r="G66" s="108"/>
      <c r="H66" s="107"/>
      <c r="I66" s="108"/>
      <c r="J66" s="108"/>
      <c r="K66" s="109"/>
      <c r="L66" s="109"/>
      <c r="M66" s="109"/>
      <c r="N66" s="109"/>
    </row>
    <row r="67" spans="1:14" ht="12.75" customHeight="1">
      <c r="A67" s="17" t="s">
        <v>173</v>
      </c>
      <c r="B67" s="48" t="s">
        <v>96</v>
      </c>
      <c r="C67" s="49">
        <v>2000</v>
      </c>
      <c r="D67" s="1"/>
      <c r="E67" s="50">
        <f t="shared" si="0"/>
        <v>0</v>
      </c>
      <c r="F67" s="107"/>
      <c r="G67" s="108"/>
      <c r="H67" s="107"/>
      <c r="I67" s="108"/>
      <c r="J67" s="108"/>
      <c r="K67" s="109"/>
      <c r="L67" s="109"/>
      <c r="M67" s="109"/>
      <c r="N67" s="109"/>
    </row>
    <row r="68" spans="1:14" ht="12.75" customHeight="1">
      <c r="A68" s="18" t="s">
        <v>73</v>
      </c>
      <c r="B68" s="51" t="s">
        <v>96</v>
      </c>
      <c r="C68" s="52">
        <v>4200</v>
      </c>
      <c r="D68" s="2"/>
      <c r="E68" s="52">
        <f t="shared" si="0"/>
        <v>0</v>
      </c>
      <c r="F68" s="107"/>
      <c r="G68" s="108"/>
      <c r="H68" s="107"/>
      <c r="I68" s="108"/>
      <c r="J68" s="108"/>
      <c r="K68" s="109"/>
      <c r="L68" s="109"/>
      <c r="M68" s="109"/>
      <c r="N68" s="109"/>
    </row>
    <row r="69" spans="1:14" ht="12.75" customHeight="1">
      <c r="A69" s="16" t="s">
        <v>174</v>
      </c>
      <c r="B69" s="57" t="s">
        <v>171</v>
      </c>
      <c r="C69" s="54">
        <v>4400</v>
      </c>
      <c r="D69" s="9"/>
      <c r="E69" s="54">
        <f t="shared" si="0"/>
        <v>0</v>
      </c>
      <c r="F69" s="107"/>
      <c r="G69" s="108"/>
      <c r="H69" s="107"/>
      <c r="I69" s="108"/>
      <c r="J69" s="108"/>
      <c r="K69" s="109"/>
      <c r="L69" s="109"/>
      <c r="M69" s="109"/>
      <c r="N69" s="109"/>
    </row>
    <row r="70" spans="1:14" ht="12.75" customHeight="1">
      <c r="A70" s="17" t="s">
        <v>15</v>
      </c>
      <c r="B70" s="48" t="s">
        <v>99</v>
      </c>
      <c r="C70" s="50">
        <v>4200</v>
      </c>
      <c r="D70" s="1"/>
      <c r="E70" s="50">
        <f t="shared" si="0"/>
        <v>0</v>
      </c>
      <c r="F70" s="107"/>
      <c r="G70" s="108"/>
      <c r="H70" s="107"/>
      <c r="I70" s="108"/>
      <c r="J70" s="108"/>
      <c r="K70" s="109"/>
      <c r="L70" s="109"/>
      <c r="M70" s="109"/>
      <c r="N70" s="109"/>
    </row>
    <row r="71" spans="1:14" ht="12.75" customHeight="1">
      <c r="A71" s="17" t="s">
        <v>11</v>
      </c>
      <c r="B71" s="48" t="s">
        <v>237</v>
      </c>
      <c r="C71" s="50">
        <v>1600</v>
      </c>
      <c r="D71" s="1"/>
      <c r="E71" s="50">
        <f t="shared" si="0"/>
        <v>0</v>
      </c>
      <c r="F71" s="107"/>
      <c r="G71" s="108"/>
      <c r="H71" s="107"/>
      <c r="I71" s="108"/>
      <c r="J71" s="108"/>
      <c r="K71" s="109"/>
      <c r="L71" s="109"/>
      <c r="M71" s="109"/>
      <c r="N71" s="109"/>
    </row>
    <row r="72" spans="1:14" ht="12.75" customHeight="1">
      <c r="A72" s="20" t="s">
        <v>225</v>
      </c>
      <c r="B72" s="63" t="s">
        <v>96</v>
      </c>
      <c r="C72" s="54">
        <v>2000</v>
      </c>
      <c r="D72" s="7"/>
      <c r="E72" s="64">
        <f t="shared" si="0"/>
        <v>0</v>
      </c>
      <c r="F72" s="107"/>
      <c r="G72" s="108"/>
      <c r="H72" s="107"/>
      <c r="I72" s="108"/>
      <c r="J72" s="108"/>
      <c r="K72" s="109"/>
      <c r="L72" s="109"/>
      <c r="M72" s="109"/>
      <c r="N72" s="109"/>
    </row>
    <row r="73" spans="1:14" ht="12.75" customHeight="1">
      <c r="A73" s="20"/>
      <c r="B73" s="59" t="s">
        <v>171</v>
      </c>
      <c r="C73" s="58">
        <v>2600</v>
      </c>
      <c r="D73" s="5"/>
      <c r="E73" s="55">
        <f t="shared" si="0"/>
        <v>0</v>
      </c>
      <c r="F73" s="107"/>
      <c r="G73" s="108"/>
      <c r="H73" s="107"/>
      <c r="I73" s="108"/>
      <c r="J73" s="108"/>
      <c r="K73" s="109"/>
      <c r="L73" s="109"/>
      <c r="M73" s="109"/>
      <c r="N73" s="109"/>
    </row>
    <row r="74" spans="1:14" ht="12.75" customHeight="1">
      <c r="A74" s="32" t="s">
        <v>74</v>
      </c>
      <c r="B74" s="53" t="s">
        <v>96</v>
      </c>
      <c r="C74" s="54">
        <v>2000</v>
      </c>
      <c r="D74" s="3"/>
      <c r="E74" s="50">
        <f t="shared" si="0"/>
        <v>0</v>
      </c>
      <c r="F74" s="107"/>
      <c r="G74" s="108"/>
      <c r="H74" s="107"/>
      <c r="I74" s="108"/>
      <c r="J74" s="108"/>
      <c r="K74" s="109"/>
      <c r="L74" s="109"/>
      <c r="M74" s="109"/>
      <c r="N74" s="109"/>
    </row>
    <row r="75" spans="1:14" ht="12.75" customHeight="1">
      <c r="A75" s="17" t="s">
        <v>123</v>
      </c>
      <c r="B75" s="48" t="s">
        <v>96</v>
      </c>
      <c r="C75" s="49">
        <v>2000</v>
      </c>
      <c r="D75" s="1"/>
      <c r="E75" s="50">
        <f t="shared" si="0"/>
        <v>0</v>
      </c>
      <c r="F75" s="107"/>
      <c r="G75" s="108"/>
      <c r="H75" s="107"/>
      <c r="I75" s="108"/>
      <c r="J75" s="108"/>
      <c r="K75" s="109"/>
      <c r="L75" s="109"/>
      <c r="M75" s="109"/>
      <c r="N75" s="109"/>
    </row>
    <row r="76" spans="1:14" ht="12.75" customHeight="1">
      <c r="A76" s="18" t="s">
        <v>124</v>
      </c>
      <c r="B76" s="47" t="s">
        <v>96</v>
      </c>
      <c r="C76" s="49">
        <v>2000</v>
      </c>
      <c r="D76" s="6"/>
      <c r="E76" s="50">
        <f t="shared" si="0"/>
        <v>0</v>
      </c>
      <c r="F76" s="107"/>
      <c r="G76" s="108"/>
      <c r="H76" s="107"/>
      <c r="I76" s="108"/>
      <c r="J76" s="108"/>
      <c r="K76" s="109"/>
      <c r="L76" s="109"/>
      <c r="M76" s="109"/>
      <c r="N76" s="109"/>
    </row>
    <row r="77" spans="1:14" ht="12.75" customHeight="1">
      <c r="A77" s="18" t="s">
        <v>125</v>
      </c>
      <c r="B77" s="47" t="s">
        <v>96</v>
      </c>
      <c r="C77" s="49">
        <v>2000</v>
      </c>
      <c r="D77" s="6"/>
      <c r="E77" s="50">
        <f t="shared" si="0"/>
        <v>0</v>
      </c>
      <c r="F77" s="107"/>
      <c r="G77" s="108"/>
      <c r="H77" s="107"/>
      <c r="I77" s="108"/>
      <c r="J77" s="108"/>
      <c r="K77" s="109"/>
      <c r="L77" s="109"/>
      <c r="M77" s="109"/>
      <c r="N77" s="109"/>
    </row>
    <row r="78" spans="1:14" ht="12.75" customHeight="1">
      <c r="A78" s="18" t="s">
        <v>166</v>
      </c>
      <c r="B78" s="47" t="s">
        <v>78</v>
      </c>
      <c r="C78" s="49">
        <v>4100</v>
      </c>
      <c r="D78" s="6"/>
      <c r="E78" s="50">
        <f t="shared" si="0"/>
        <v>0</v>
      </c>
      <c r="F78" s="107"/>
      <c r="G78" s="108"/>
      <c r="H78" s="107"/>
      <c r="I78" s="108"/>
      <c r="J78" s="108"/>
      <c r="K78" s="109"/>
      <c r="L78" s="109"/>
      <c r="M78" s="109"/>
      <c r="N78" s="109"/>
    </row>
    <row r="79" spans="1:14" ht="12.75" customHeight="1">
      <c r="A79" s="18" t="s">
        <v>216</v>
      </c>
      <c r="B79" s="47" t="s">
        <v>96</v>
      </c>
      <c r="C79" s="49">
        <v>2000</v>
      </c>
      <c r="D79" s="6"/>
      <c r="E79" s="50">
        <f t="shared" si="0"/>
        <v>0</v>
      </c>
      <c r="F79" s="107"/>
      <c r="G79" s="108"/>
      <c r="H79" s="107"/>
      <c r="I79" s="108"/>
      <c r="J79" s="108"/>
      <c r="K79" s="109"/>
      <c r="L79" s="109"/>
      <c r="M79" s="109"/>
      <c r="N79" s="109"/>
    </row>
    <row r="80" spans="1:14" ht="12.75" customHeight="1">
      <c r="A80" s="18" t="s">
        <v>167</v>
      </c>
      <c r="B80" s="47" t="s">
        <v>96</v>
      </c>
      <c r="C80" s="49">
        <v>2000</v>
      </c>
      <c r="D80" s="6"/>
      <c r="E80" s="50">
        <f t="shared" si="0"/>
        <v>0</v>
      </c>
      <c r="F80" s="107"/>
      <c r="G80" s="108"/>
      <c r="H80" s="107"/>
      <c r="I80" s="108"/>
      <c r="J80" s="108"/>
      <c r="K80" s="109"/>
      <c r="L80" s="109"/>
      <c r="M80" s="109"/>
      <c r="N80" s="109"/>
    </row>
    <row r="81" spans="1:14" ht="12.75" customHeight="1">
      <c r="A81" s="18" t="s">
        <v>102</v>
      </c>
      <c r="B81" s="51" t="s">
        <v>96</v>
      </c>
      <c r="C81" s="52">
        <v>2000</v>
      </c>
      <c r="D81" s="2"/>
      <c r="E81" s="52">
        <f t="shared" si="0"/>
        <v>0</v>
      </c>
      <c r="F81" s="107"/>
      <c r="G81" s="108"/>
      <c r="H81" s="107"/>
      <c r="I81" s="108"/>
      <c r="J81" s="108"/>
      <c r="K81" s="109"/>
      <c r="L81" s="109"/>
      <c r="M81" s="109"/>
      <c r="N81" s="109"/>
    </row>
    <row r="82" spans="1:14" ht="12.75" customHeight="1">
      <c r="A82" s="19"/>
      <c r="B82" s="53" t="s">
        <v>171</v>
      </c>
      <c r="C82" s="55">
        <v>2600</v>
      </c>
      <c r="D82" s="5"/>
      <c r="E82" s="55">
        <f t="shared" si="0"/>
        <v>0</v>
      </c>
      <c r="F82" s="107"/>
      <c r="G82" s="108"/>
      <c r="H82" s="107"/>
      <c r="I82" s="108"/>
      <c r="J82" s="108"/>
      <c r="K82" s="109"/>
      <c r="L82" s="109"/>
      <c r="M82" s="109"/>
      <c r="N82" s="109"/>
    </row>
    <row r="83" spans="1:14" ht="12.75" customHeight="1">
      <c r="A83" s="17" t="s">
        <v>151</v>
      </c>
      <c r="B83" s="48" t="s">
        <v>96</v>
      </c>
      <c r="C83" s="50">
        <v>2000</v>
      </c>
      <c r="D83" s="1"/>
      <c r="E83" s="55">
        <f t="shared" si="0"/>
        <v>0</v>
      </c>
      <c r="F83" s="107"/>
      <c r="G83" s="108"/>
      <c r="H83" s="107"/>
      <c r="I83" s="108"/>
      <c r="J83" s="108"/>
      <c r="K83" s="109"/>
      <c r="L83" s="109"/>
      <c r="M83" s="109"/>
      <c r="N83" s="109"/>
    </row>
    <row r="84" spans="1:14" ht="12.75" customHeight="1">
      <c r="A84" s="17" t="s">
        <v>188</v>
      </c>
      <c r="B84" s="48" t="s">
        <v>96</v>
      </c>
      <c r="C84" s="50">
        <v>2400</v>
      </c>
      <c r="D84" s="1"/>
      <c r="E84" s="55">
        <f t="shared" si="0"/>
        <v>0</v>
      </c>
      <c r="F84" s="107"/>
      <c r="G84" s="108"/>
      <c r="H84" s="107"/>
      <c r="I84" s="108"/>
      <c r="J84" s="108"/>
      <c r="K84" s="109"/>
      <c r="L84" s="109"/>
      <c r="M84" s="109"/>
      <c r="N84" s="109"/>
    </row>
    <row r="85" spans="1:14" s="85" customFormat="1" ht="12.75" customHeight="1">
      <c r="A85" s="18" t="s">
        <v>190</v>
      </c>
      <c r="B85" s="51" t="s">
        <v>96</v>
      </c>
      <c r="C85" s="52">
        <v>2000</v>
      </c>
      <c r="D85" s="2"/>
      <c r="E85" s="52">
        <f t="shared" si="0"/>
        <v>0</v>
      </c>
      <c r="F85" s="107"/>
      <c r="G85" s="108"/>
      <c r="H85" s="107"/>
      <c r="I85" s="108"/>
      <c r="J85" s="108"/>
      <c r="K85" s="111"/>
      <c r="L85" s="111"/>
      <c r="M85" s="111"/>
      <c r="N85" s="111"/>
    </row>
    <row r="86" spans="1:14" s="85" customFormat="1" ht="12.75" customHeight="1">
      <c r="A86" s="19"/>
      <c r="B86" s="53" t="s">
        <v>78</v>
      </c>
      <c r="C86" s="55">
        <v>3200</v>
      </c>
      <c r="D86" s="3"/>
      <c r="E86" s="55">
        <f t="shared" si="0"/>
        <v>0</v>
      </c>
      <c r="F86" s="107"/>
      <c r="G86" s="108"/>
      <c r="H86" s="107"/>
      <c r="I86" s="108"/>
      <c r="J86" s="108"/>
      <c r="K86" s="111"/>
      <c r="L86" s="111"/>
      <c r="M86" s="111"/>
      <c r="N86" s="111"/>
    </row>
    <row r="87" spans="1:14" s="85" customFormat="1" ht="12.75" customHeight="1">
      <c r="A87" s="18" t="s">
        <v>191</v>
      </c>
      <c r="B87" s="51" t="s">
        <v>96</v>
      </c>
      <c r="C87" s="52">
        <v>2000</v>
      </c>
      <c r="D87" s="2"/>
      <c r="E87" s="52">
        <f t="shared" si="0"/>
        <v>0</v>
      </c>
      <c r="F87" s="107"/>
      <c r="G87" s="108"/>
      <c r="H87" s="107"/>
      <c r="I87" s="108"/>
      <c r="J87" s="108"/>
      <c r="K87" s="111"/>
      <c r="L87" s="111"/>
      <c r="M87" s="111"/>
      <c r="N87" s="111"/>
    </row>
    <row r="88" spans="1:14" s="85" customFormat="1" ht="12.75" customHeight="1">
      <c r="A88" s="19"/>
      <c r="B88" s="53" t="s">
        <v>171</v>
      </c>
      <c r="C88" s="55">
        <v>2600</v>
      </c>
      <c r="D88" s="5"/>
      <c r="E88" s="55">
        <f t="shared" si="0"/>
        <v>0</v>
      </c>
      <c r="F88" s="107"/>
      <c r="G88" s="108"/>
      <c r="H88" s="107"/>
      <c r="I88" s="108"/>
      <c r="J88" s="108"/>
      <c r="K88" s="111"/>
      <c r="L88" s="111"/>
      <c r="M88" s="111"/>
      <c r="N88" s="111"/>
    </row>
    <row r="89" spans="1:14" ht="12.75">
      <c r="A89" s="19" t="s">
        <v>72</v>
      </c>
      <c r="B89" s="53" t="s">
        <v>85</v>
      </c>
      <c r="C89" s="55">
        <v>2000</v>
      </c>
      <c r="D89" s="3"/>
      <c r="E89" s="55">
        <f t="shared" si="0"/>
        <v>0</v>
      </c>
      <c r="F89" s="107"/>
      <c r="G89" s="108"/>
      <c r="H89" s="107"/>
      <c r="I89" s="108"/>
      <c r="J89" s="108"/>
      <c r="K89" s="109"/>
      <c r="L89" s="109"/>
      <c r="M89" s="109"/>
      <c r="N89" s="109"/>
    </row>
    <row r="90" spans="1:14" ht="12.75">
      <c r="A90" s="19" t="s">
        <v>104</v>
      </c>
      <c r="B90" s="53" t="s">
        <v>171</v>
      </c>
      <c r="C90" s="55">
        <v>2600</v>
      </c>
      <c r="D90" s="3"/>
      <c r="E90" s="55">
        <f t="shared" si="0"/>
        <v>0</v>
      </c>
      <c r="F90" s="107"/>
      <c r="G90" s="108"/>
      <c r="H90" s="107"/>
      <c r="I90" s="108"/>
      <c r="J90" s="108"/>
      <c r="K90" s="109"/>
      <c r="L90" s="109"/>
      <c r="M90" s="109"/>
      <c r="N90" s="109"/>
    </row>
    <row r="91" spans="1:14" ht="12.75">
      <c r="A91" s="19" t="s">
        <v>168</v>
      </c>
      <c r="B91" s="53" t="s">
        <v>171</v>
      </c>
      <c r="C91" s="50">
        <v>3500</v>
      </c>
      <c r="D91" s="3"/>
      <c r="E91" s="50">
        <f t="shared" si="0"/>
        <v>0</v>
      </c>
      <c r="F91" s="107"/>
      <c r="G91" s="108"/>
      <c r="H91" s="107"/>
      <c r="I91" s="108"/>
      <c r="J91" s="108"/>
      <c r="K91" s="109"/>
      <c r="L91" s="109"/>
      <c r="M91" s="109"/>
      <c r="N91" s="109"/>
    </row>
    <row r="92" spans="1:14" ht="12.75">
      <c r="A92" s="19" t="s">
        <v>98</v>
      </c>
      <c r="B92" s="53" t="s">
        <v>99</v>
      </c>
      <c r="C92" s="54">
        <v>3500</v>
      </c>
      <c r="D92" s="3"/>
      <c r="E92" s="50">
        <f t="shared" si="0"/>
        <v>0</v>
      </c>
      <c r="F92" s="107"/>
      <c r="G92" s="108"/>
      <c r="H92" s="107"/>
      <c r="I92" s="108"/>
      <c r="J92" s="108"/>
      <c r="K92" s="109"/>
      <c r="L92" s="109"/>
      <c r="M92" s="109"/>
      <c r="N92" s="109"/>
    </row>
    <row r="93" spans="1:14" ht="12.75">
      <c r="A93" s="17" t="s">
        <v>105</v>
      </c>
      <c r="B93" s="48" t="s">
        <v>96</v>
      </c>
      <c r="C93" s="49">
        <v>2000</v>
      </c>
      <c r="D93" s="1"/>
      <c r="E93" s="50">
        <f t="shared" si="0"/>
        <v>0</v>
      </c>
      <c r="F93" s="107"/>
      <c r="G93" s="108"/>
      <c r="H93" s="107"/>
      <c r="I93" s="108"/>
      <c r="J93" s="108"/>
      <c r="K93" s="109"/>
      <c r="L93" s="109"/>
      <c r="M93" s="109"/>
      <c r="N93" s="109"/>
    </row>
    <row r="94" spans="1:14" ht="12.75">
      <c r="A94" s="17" t="s">
        <v>16</v>
      </c>
      <c r="B94" s="48" t="s">
        <v>96</v>
      </c>
      <c r="C94" s="49">
        <v>2000</v>
      </c>
      <c r="D94" s="1"/>
      <c r="E94" s="50">
        <f t="shared" si="0"/>
        <v>0</v>
      </c>
      <c r="F94" s="107"/>
      <c r="G94" s="108"/>
      <c r="H94" s="107"/>
      <c r="I94" s="108"/>
      <c r="J94" s="108"/>
      <c r="K94" s="109"/>
      <c r="L94" s="109"/>
      <c r="M94" s="109"/>
      <c r="N94" s="109"/>
    </row>
    <row r="95" spans="1:14" ht="12.75">
      <c r="A95" s="17" t="s">
        <v>106</v>
      </c>
      <c r="B95" s="48" t="s">
        <v>85</v>
      </c>
      <c r="C95" s="49">
        <v>2000</v>
      </c>
      <c r="D95" s="1"/>
      <c r="E95" s="50">
        <f t="shared" si="0"/>
        <v>0</v>
      </c>
      <c r="F95" s="107"/>
      <c r="G95" s="108"/>
      <c r="H95" s="107"/>
      <c r="I95" s="108"/>
      <c r="J95" s="108"/>
      <c r="K95" s="109"/>
      <c r="L95" s="109"/>
      <c r="M95" s="109"/>
      <c r="N95" s="109"/>
    </row>
    <row r="96" spans="1:14" ht="12.75">
      <c r="A96" s="17" t="s">
        <v>107</v>
      </c>
      <c r="B96" s="48" t="s">
        <v>96</v>
      </c>
      <c r="C96" s="49">
        <v>2000</v>
      </c>
      <c r="D96" s="1"/>
      <c r="E96" s="50">
        <f t="shared" si="0"/>
        <v>0</v>
      </c>
      <c r="F96" s="107"/>
      <c r="G96" s="108"/>
      <c r="H96" s="107"/>
      <c r="I96" s="108"/>
      <c r="J96" s="108"/>
      <c r="K96" s="109"/>
      <c r="L96" s="109"/>
      <c r="M96" s="109"/>
      <c r="N96" s="109"/>
    </row>
    <row r="97" spans="1:14" ht="12.75">
      <c r="A97" s="17" t="s">
        <v>108</v>
      </c>
      <c r="B97" s="48" t="s">
        <v>96</v>
      </c>
      <c r="C97" s="49">
        <v>2000</v>
      </c>
      <c r="D97" s="1"/>
      <c r="E97" s="50">
        <f t="shared" si="0"/>
        <v>0</v>
      </c>
      <c r="F97" s="107"/>
      <c r="G97" s="108"/>
      <c r="H97" s="107"/>
      <c r="I97" s="108"/>
      <c r="J97" s="108"/>
      <c r="K97" s="109"/>
      <c r="L97" s="109"/>
      <c r="M97" s="109"/>
      <c r="N97" s="109"/>
    </row>
    <row r="98" spans="1:14" ht="12.75">
      <c r="A98" s="17" t="s">
        <v>138</v>
      </c>
      <c r="B98" s="48" t="s">
        <v>96</v>
      </c>
      <c r="C98" s="49">
        <v>2000</v>
      </c>
      <c r="D98" s="1"/>
      <c r="E98" s="50">
        <f t="shared" si="0"/>
        <v>0</v>
      </c>
      <c r="F98" s="107"/>
      <c r="G98" s="108"/>
      <c r="H98" s="107"/>
      <c r="I98" s="108"/>
      <c r="J98" s="108"/>
      <c r="K98" s="109"/>
      <c r="L98" s="109"/>
      <c r="M98" s="109"/>
      <c r="N98" s="109"/>
    </row>
    <row r="99" spans="1:14" ht="12.75">
      <c r="A99" s="17" t="s">
        <v>177</v>
      </c>
      <c r="B99" s="48" t="s">
        <v>48</v>
      </c>
      <c r="C99" s="49">
        <v>2800</v>
      </c>
      <c r="D99" s="1"/>
      <c r="E99" s="50">
        <f t="shared" si="0"/>
        <v>0</v>
      </c>
      <c r="F99" s="107"/>
      <c r="G99" s="108"/>
      <c r="H99" s="107"/>
      <c r="I99" s="108"/>
      <c r="J99" s="108"/>
      <c r="K99" s="109"/>
      <c r="L99" s="109"/>
      <c r="M99" s="109"/>
      <c r="N99" s="109"/>
    </row>
    <row r="100" spans="1:14" ht="12.75">
      <c r="A100" s="18" t="s">
        <v>152</v>
      </c>
      <c r="B100" s="60" t="s">
        <v>96</v>
      </c>
      <c r="C100" s="52">
        <v>2000</v>
      </c>
      <c r="D100" s="2"/>
      <c r="E100" s="52">
        <f t="shared" si="0"/>
        <v>0</v>
      </c>
      <c r="F100" s="107"/>
      <c r="G100" s="108"/>
      <c r="H100" s="107"/>
      <c r="I100" s="108"/>
      <c r="J100" s="108"/>
      <c r="K100" s="109"/>
      <c r="L100" s="109"/>
      <c r="M100" s="109"/>
      <c r="N100" s="109"/>
    </row>
    <row r="101" spans="1:14" ht="12.75">
      <c r="A101" s="19"/>
      <c r="B101" s="61" t="s">
        <v>171</v>
      </c>
      <c r="C101" s="58">
        <v>2600</v>
      </c>
      <c r="D101" s="5"/>
      <c r="E101" s="55">
        <f t="shared" si="0"/>
        <v>0</v>
      </c>
      <c r="F101" s="107"/>
      <c r="G101" s="108"/>
      <c r="H101" s="107"/>
      <c r="I101" s="108"/>
      <c r="J101" s="108"/>
      <c r="K101" s="109"/>
      <c r="L101" s="109"/>
      <c r="M101" s="109"/>
      <c r="N101" s="109"/>
    </row>
    <row r="102" spans="1:14" ht="12.75">
      <c r="A102" s="19" t="s">
        <v>26</v>
      </c>
      <c r="B102" s="48" t="s">
        <v>27</v>
      </c>
      <c r="C102" s="50">
        <v>3500</v>
      </c>
      <c r="D102" s="3"/>
      <c r="E102" s="55">
        <f t="shared" si="0"/>
        <v>0</v>
      </c>
      <c r="F102" s="107"/>
      <c r="G102" s="108"/>
      <c r="H102" s="107"/>
      <c r="I102" s="108"/>
      <c r="J102" s="108"/>
      <c r="K102" s="109"/>
      <c r="L102" s="109"/>
      <c r="M102" s="109"/>
      <c r="N102" s="109"/>
    </row>
    <row r="103" spans="1:14" ht="12.75">
      <c r="A103" s="17" t="s">
        <v>153</v>
      </c>
      <c r="B103" s="62" t="s">
        <v>96</v>
      </c>
      <c r="C103" s="54">
        <v>2000</v>
      </c>
      <c r="D103" s="3"/>
      <c r="E103" s="50">
        <f t="shared" si="0"/>
        <v>0</v>
      </c>
      <c r="F103" s="107"/>
      <c r="G103" s="108"/>
      <c r="H103" s="107"/>
      <c r="I103" s="108"/>
      <c r="J103" s="108"/>
      <c r="K103" s="109"/>
      <c r="L103" s="109"/>
      <c r="M103" s="109"/>
      <c r="N103" s="109"/>
    </row>
    <row r="104" spans="1:14" ht="12.75">
      <c r="A104" s="18" t="s">
        <v>154</v>
      </c>
      <c r="B104" s="51" t="s">
        <v>96</v>
      </c>
      <c r="C104" s="52">
        <v>6300</v>
      </c>
      <c r="D104" s="6"/>
      <c r="E104" s="52">
        <f t="shared" si="0"/>
        <v>0</v>
      </c>
      <c r="F104" s="107"/>
      <c r="G104" s="108"/>
      <c r="H104" s="107"/>
      <c r="I104" s="108"/>
      <c r="J104" s="108"/>
      <c r="K104" s="109"/>
      <c r="L104" s="109"/>
      <c r="M104" s="109"/>
      <c r="N104" s="109"/>
    </row>
    <row r="105" spans="1:14" ht="12.75">
      <c r="A105" s="19"/>
      <c r="B105" s="53" t="s">
        <v>229</v>
      </c>
      <c r="C105" s="55">
        <v>6600</v>
      </c>
      <c r="D105" s="5"/>
      <c r="E105" s="55">
        <f t="shared" si="0"/>
        <v>0</v>
      </c>
      <c r="F105" s="107"/>
      <c r="G105" s="108"/>
      <c r="H105" s="107"/>
      <c r="I105" s="108"/>
      <c r="J105" s="108"/>
      <c r="K105" s="109"/>
      <c r="L105" s="109"/>
      <c r="M105" s="109"/>
      <c r="N105" s="109"/>
    </row>
    <row r="106" spans="1:14" ht="12.75">
      <c r="A106" s="19" t="s">
        <v>155</v>
      </c>
      <c r="B106" s="53" t="s">
        <v>96</v>
      </c>
      <c r="C106" s="49">
        <v>2000</v>
      </c>
      <c r="D106" s="3"/>
      <c r="E106" s="50">
        <f t="shared" si="0"/>
        <v>0</v>
      </c>
      <c r="F106" s="107"/>
      <c r="G106" s="108"/>
      <c r="H106" s="107"/>
      <c r="I106" s="108"/>
      <c r="J106" s="108"/>
      <c r="K106" s="109"/>
      <c r="L106" s="109"/>
      <c r="M106" s="109"/>
      <c r="N106" s="109"/>
    </row>
    <row r="107" spans="1:14" ht="12.75">
      <c r="A107" s="18" t="s">
        <v>81</v>
      </c>
      <c r="B107" s="51" t="s">
        <v>96</v>
      </c>
      <c r="C107" s="52">
        <v>2800</v>
      </c>
      <c r="D107" s="2"/>
      <c r="E107" s="52">
        <f t="shared" si="0"/>
        <v>0</v>
      </c>
      <c r="F107" s="107"/>
      <c r="G107" s="108"/>
      <c r="H107" s="107"/>
      <c r="I107" s="108"/>
      <c r="J107" s="108"/>
      <c r="K107" s="109"/>
      <c r="L107" s="109"/>
      <c r="M107" s="109"/>
      <c r="N107" s="109"/>
    </row>
    <row r="108" spans="1:14" ht="12.75">
      <c r="A108" s="19"/>
      <c r="B108" s="53" t="s">
        <v>171</v>
      </c>
      <c r="C108" s="55">
        <v>3500</v>
      </c>
      <c r="D108" s="3"/>
      <c r="E108" s="55">
        <f aca="true" t="shared" si="1" ref="E108:E198">C108*D108</f>
        <v>0</v>
      </c>
      <c r="F108" s="107"/>
      <c r="G108" s="108"/>
      <c r="H108" s="107"/>
      <c r="I108" s="108"/>
      <c r="J108" s="108"/>
      <c r="K108" s="109"/>
      <c r="L108" s="109"/>
      <c r="M108" s="109"/>
      <c r="N108" s="109"/>
    </row>
    <row r="109" spans="1:14" ht="12.75">
      <c r="A109" s="19" t="s">
        <v>180</v>
      </c>
      <c r="B109" s="53" t="s">
        <v>96</v>
      </c>
      <c r="C109" s="55">
        <v>3000</v>
      </c>
      <c r="D109" s="3"/>
      <c r="E109" s="50">
        <f t="shared" si="1"/>
        <v>0</v>
      </c>
      <c r="F109" s="107"/>
      <c r="G109" s="108"/>
      <c r="H109" s="107"/>
      <c r="I109" s="108"/>
      <c r="J109" s="108"/>
      <c r="K109" s="109"/>
      <c r="L109" s="109"/>
      <c r="M109" s="109"/>
      <c r="N109" s="109"/>
    </row>
    <row r="110" spans="1:14" ht="12.75">
      <c r="A110" s="19" t="s">
        <v>217</v>
      </c>
      <c r="B110" s="53" t="s">
        <v>96</v>
      </c>
      <c r="C110" s="55">
        <v>4200</v>
      </c>
      <c r="D110" s="3"/>
      <c r="E110" s="50">
        <f>C110*D110</f>
        <v>0</v>
      </c>
      <c r="F110" s="107"/>
      <c r="G110" s="108"/>
      <c r="H110" s="107"/>
      <c r="I110" s="108"/>
      <c r="J110" s="108"/>
      <c r="K110" s="109"/>
      <c r="L110" s="109"/>
      <c r="M110" s="109"/>
      <c r="N110" s="109"/>
    </row>
    <row r="111" spans="1:14" ht="12.75">
      <c r="A111" s="19" t="s">
        <v>17</v>
      </c>
      <c r="B111" s="53" t="s">
        <v>100</v>
      </c>
      <c r="C111" s="55">
        <v>5000</v>
      </c>
      <c r="D111" s="3"/>
      <c r="E111" s="50">
        <f t="shared" si="1"/>
        <v>0</v>
      </c>
      <c r="F111" s="107"/>
      <c r="G111" s="108"/>
      <c r="H111" s="107"/>
      <c r="I111" s="108"/>
      <c r="J111" s="108"/>
      <c r="K111" s="109"/>
      <c r="L111" s="109"/>
      <c r="M111" s="109"/>
      <c r="N111" s="109"/>
    </row>
    <row r="112" spans="1:14" ht="12.75">
      <c r="A112" s="16" t="s">
        <v>218</v>
      </c>
      <c r="B112" s="47" t="s">
        <v>96</v>
      </c>
      <c r="C112" s="49">
        <v>2000</v>
      </c>
      <c r="D112" s="6"/>
      <c r="E112" s="49">
        <f t="shared" si="1"/>
        <v>0</v>
      </c>
      <c r="F112" s="107"/>
      <c r="G112" s="108"/>
      <c r="H112" s="107"/>
      <c r="I112" s="108"/>
      <c r="J112" s="108"/>
      <c r="K112" s="109"/>
      <c r="L112" s="109"/>
      <c r="M112" s="109"/>
      <c r="N112" s="109"/>
    </row>
    <row r="113" spans="1:14" ht="12.75">
      <c r="A113" s="19"/>
      <c r="B113" s="48" t="s">
        <v>171</v>
      </c>
      <c r="C113" s="50">
        <v>2600</v>
      </c>
      <c r="D113" s="1"/>
      <c r="E113" s="50">
        <f t="shared" si="1"/>
        <v>0</v>
      </c>
      <c r="F113" s="107"/>
      <c r="G113" s="108"/>
      <c r="H113" s="107"/>
      <c r="I113" s="109"/>
      <c r="J113" s="109"/>
      <c r="K113" s="109"/>
      <c r="L113" s="109"/>
      <c r="M113" s="109"/>
      <c r="N113" s="109"/>
    </row>
    <row r="114" spans="1:14" ht="12.75">
      <c r="A114" s="21" t="s">
        <v>116</v>
      </c>
      <c r="B114" s="143"/>
      <c r="C114" s="143"/>
      <c r="D114" s="145"/>
      <c r="E114" s="86"/>
      <c r="F114" s="107"/>
      <c r="G114" s="108"/>
      <c r="H114" s="107"/>
      <c r="I114" s="109"/>
      <c r="J114" s="109"/>
      <c r="K114" s="109"/>
      <c r="L114" s="109"/>
      <c r="M114" s="109"/>
      <c r="N114" s="109"/>
    </row>
    <row r="115" spans="1:14" ht="12.75">
      <c r="A115" s="13" t="s">
        <v>117</v>
      </c>
      <c r="B115" s="48" t="s">
        <v>118</v>
      </c>
      <c r="C115" s="50">
        <v>2600</v>
      </c>
      <c r="D115" s="1"/>
      <c r="E115" s="50">
        <f>C115*D115</f>
        <v>0</v>
      </c>
      <c r="F115" s="107"/>
      <c r="G115" s="108"/>
      <c r="H115" s="107"/>
      <c r="I115" s="109"/>
      <c r="J115" s="109"/>
      <c r="K115" s="109"/>
      <c r="L115" s="109"/>
      <c r="M115" s="109"/>
      <c r="N115" s="109"/>
    </row>
    <row r="116" spans="1:14" ht="12.75">
      <c r="A116" s="13" t="s">
        <v>210</v>
      </c>
      <c r="B116" s="48" t="s">
        <v>163</v>
      </c>
      <c r="C116" s="50">
        <v>2700</v>
      </c>
      <c r="D116" s="1"/>
      <c r="E116" s="50">
        <f>C116*D116</f>
        <v>0</v>
      </c>
      <c r="F116" s="107"/>
      <c r="G116" s="108"/>
      <c r="H116" s="107"/>
      <c r="I116" s="109"/>
      <c r="J116" s="109"/>
      <c r="K116" s="109"/>
      <c r="L116" s="109"/>
      <c r="M116" s="109"/>
      <c r="N116" s="109"/>
    </row>
    <row r="117" spans="1:14" ht="12.75">
      <c r="A117" s="13" t="s">
        <v>117</v>
      </c>
      <c r="B117" s="48" t="s">
        <v>192</v>
      </c>
      <c r="C117" s="50">
        <v>3100</v>
      </c>
      <c r="D117" s="1"/>
      <c r="E117" s="50">
        <f>C117*D117</f>
        <v>0</v>
      </c>
      <c r="F117" s="107"/>
      <c r="G117" s="108"/>
      <c r="H117" s="107"/>
      <c r="I117" s="109"/>
      <c r="J117" s="109"/>
      <c r="K117" s="109"/>
      <c r="L117" s="109"/>
      <c r="M117" s="109"/>
      <c r="N117" s="109"/>
    </row>
    <row r="118" spans="1:14" ht="12.75">
      <c r="A118" s="143" t="s">
        <v>134</v>
      </c>
      <c r="B118" s="48" t="s">
        <v>193</v>
      </c>
      <c r="C118" s="50">
        <v>3200</v>
      </c>
      <c r="D118" s="1"/>
      <c r="E118" s="50">
        <f>C118*D118</f>
        <v>0</v>
      </c>
      <c r="F118" s="107"/>
      <c r="G118" s="108"/>
      <c r="H118" s="107"/>
      <c r="I118" s="109"/>
      <c r="J118" s="109"/>
      <c r="K118" s="109"/>
      <c r="L118" s="109"/>
      <c r="M118" s="109"/>
      <c r="N118" s="109"/>
    </row>
    <row r="119" spans="1:14" ht="12.75">
      <c r="A119" s="18" t="s">
        <v>169</v>
      </c>
      <c r="B119" s="13"/>
      <c r="C119" s="13"/>
      <c r="D119" s="142"/>
      <c r="E119" s="54"/>
      <c r="F119" s="107"/>
      <c r="G119" s="108"/>
      <c r="H119" s="107"/>
      <c r="I119" s="109"/>
      <c r="J119" s="109"/>
      <c r="K119" s="109"/>
      <c r="L119" s="109"/>
      <c r="M119" s="109"/>
      <c r="N119" s="109"/>
    </row>
    <row r="120" spans="1:14" ht="12.75">
      <c r="A120" s="19" t="s">
        <v>203</v>
      </c>
      <c r="B120" s="53"/>
      <c r="C120" s="55"/>
      <c r="D120" s="3"/>
      <c r="E120" s="55"/>
      <c r="F120" s="107"/>
      <c r="G120" s="108"/>
      <c r="H120" s="107"/>
      <c r="I120" s="109"/>
      <c r="J120" s="109"/>
      <c r="K120" s="109"/>
      <c r="L120" s="109"/>
      <c r="M120" s="109"/>
      <c r="N120" s="109"/>
    </row>
    <row r="121" spans="1:14" ht="12.75">
      <c r="A121" s="19" t="s">
        <v>199</v>
      </c>
      <c r="B121" s="53" t="s">
        <v>171</v>
      </c>
      <c r="C121" s="55">
        <v>4500</v>
      </c>
      <c r="D121" s="3"/>
      <c r="E121" s="50">
        <f>C121*D121</f>
        <v>0</v>
      </c>
      <c r="F121" s="107"/>
      <c r="G121" s="109"/>
      <c r="H121" s="107"/>
      <c r="I121" s="109"/>
      <c r="J121" s="109"/>
      <c r="K121" s="109"/>
      <c r="L121" s="109"/>
      <c r="M121" s="109"/>
      <c r="N121" s="109"/>
    </row>
    <row r="122" spans="1:14" ht="12.75">
      <c r="A122" s="19" t="s">
        <v>7</v>
      </c>
      <c r="B122" s="53" t="s">
        <v>48</v>
      </c>
      <c r="C122" s="55">
        <v>3600</v>
      </c>
      <c r="D122" s="3"/>
      <c r="E122" s="50">
        <f t="shared" si="1"/>
        <v>0</v>
      </c>
      <c r="F122" s="107"/>
      <c r="G122" s="109"/>
      <c r="H122" s="107"/>
      <c r="I122" s="112"/>
      <c r="J122" s="112"/>
      <c r="K122" s="109"/>
      <c r="L122" s="109"/>
      <c r="M122" s="109"/>
      <c r="N122" s="109"/>
    </row>
    <row r="123" spans="1:14" ht="12.75">
      <c r="A123" s="17" t="s">
        <v>156</v>
      </c>
      <c r="B123" s="48" t="s">
        <v>96</v>
      </c>
      <c r="C123" s="50">
        <v>3600</v>
      </c>
      <c r="D123" s="1"/>
      <c r="E123" s="50">
        <f t="shared" si="1"/>
        <v>0</v>
      </c>
      <c r="F123" s="107"/>
      <c r="G123" s="109"/>
      <c r="H123" s="107"/>
      <c r="I123" s="112"/>
      <c r="J123" s="112"/>
      <c r="K123" s="109"/>
      <c r="L123" s="109"/>
      <c r="M123" s="109"/>
      <c r="N123" s="109"/>
    </row>
    <row r="124" spans="1:14" ht="12.75">
      <c r="A124" s="17" t="s">
        <v>145</v>
      </c>
      <c r="B124" s="48" t="s">
        <v>96</v>
      </c>
      <c r="C124" s="50">
        <v>2500</v>
      </c>
      <c r="D124" s="1"/>
      <c r="E124" s="50">
        <f t="shared" si="1"/>
        <v>0</v>
      </c>
      <c r="F124" s="107"/>
      <c r="G124" s="112"/>
      <c r="H124" s="107"/>
      <c r="I124" s="112"/>
      <c r="J124" s="112"/>
      <c r="K124" s="109"/>
      <c r="L124" s="109"/>
      <c r="M124" s="109"/>
      <c r="N124" s="109"/>
    </row>
    <row r="125" spans="1:14" ht="12.75">
      <c r="A125" s="17" t="s">
        <v>146</v>
      </c>
      <c r="B125" s="48" t="s">
        <v>194</v>
      </c>
      <c r="C125" s="49">
        <v>2700</v>
      </c>
      <c r="D125" s="1"/>
      <c r="E125" s="50">
        <f t="shared" si="1"/>
        <v>0</v>
      </c>
      <c r="F125" s="107"/>
      <c r="G125" s="112"/>
      <c r="H125" s="107"/>
      <c r="I125" s="112"/>
      <c r="J125" s="112"/>
      <c r="K125" s="109"/>
      <c r="L125" s="109"/>
      <c r="M125" s="109"/>
      <c r="N125" s="109"/>
    </row>
    <row r="126" spans="1:14" ht="12.75">
      <c r="A126" s="17" t="s">
        <v>147</v>
      </c>
      <c r="B126" s="87"/>
      <c r="C126" s="70"/>
      <c r="D126" s="89"/>
      <c r="E126" s="86"/>
      <c r="F126" s="107"/>
      <c r="G126" s="112"/>
      <c r="H126" s="107"/>
      <c r="I126" s="112"/>
      <c r="J126" s="112"/>
      <c r="K126" s="109"/>
      <c r="L126" s="109"/>
      <c r="M126" s="109"/>
      <c r="N126" s="109"/>
    </row>
    <row r="127" spans="1:14" ht="12.75">
      <c r="A127" s="17" t="s">
        <v>148</v>
      </c>
      <c r="B127" s="48" t="s">
        <v>96</v>
      </c>
      <c r="C127" s="49">
        <v>2000</v>
      </c>
      <c r="D127" s="1"/>
      <c r="E127" s="50">
        <f t="shared" si="1"/>
        <v>0</v>
      </c>
      <c r="F127" s="107"/>
      <c r="G127" s="112"/>
      <c r="H127" s="107"/>
      <c r="I127" s="112"/>
      <c r="J127" s="112"/>
      <c r="K127" s="109"/>
      <c r="L127" s="109"/>
      <c r="M127" s="109"/>
      <c r="N127" s="109"/>
    </row>
    <row r="128" spans="1:14" ht="12.75">
      <c r="A128" s="17" t="s">
        <v>41</v>
      </c>
      <c r="B128" s="48" t="s">
        <v>96</v>
      </c>
      <c r="C128" s="49">
        <v>2000</v>
      </c>
      <c r="D128" s="1"/>
      <c r="E128" s="50">
        <f t="shared" si="1"/>
        <v>0</v>
      </c>
      <c r="F128" s="107"/>
      <c r="G128" s="112"/>
      <c r="H128" s="107"/>
      <c r="I128" s="112"/>
      <c r="J128" s="112"/>
      <c r="K128" s="109"/>
      <c r="L128" s="109"/>
      <c r="M128" s="109"/>
      <c r="N128" s="109"/>
    </row>
    <row r="129" spans="1:14" ht="12.75">
      <c r="A129" s="17" t="s">
        <v>49</v>
      </c>
      <c r="B129" s="48" t="s">
        <v>100</v>
      </c>
      <c r="C129" s="49">
        <v>2600</v>
      </c>
      <c r="D129" s="1"/>
      <c r="E129" s="50">
        <f t="shared" si="1"/>
        <v>0</v>
      </c>
      <c r="F129" s="107"/>
      <c r="G129" s="112"/>
      <c r="H129" s="107"/>
      <c r="I129" s="112"/>
      <c r="J129" s="112"/>
      <c r="K129" s="109"/>
      <c r="L129" s="109"/>
      <c r="M129" s="109"/>
      <c r="N129" s="109"/>
    </row>
    <row r="130" spans="1:14" ht="12.75">
      <c r="A130" s="18" t="s">
        <v>183</v>
      </c>
      <c r="B130" s="47" t="s">
        <v>96</v>
      </c>
      <c r="C130" s="49">
        <v>2000</v>
      </c>
      <c r="D130" s="6"/>
      <c r="E130" s="50">
        <f t="shared" si="1"/>
        <v>0</v>
      </c>
      <c r="F130" s="107"/>
      <c r="G130" s="112"/>
      <c r="H130" s="107"/>
      <c r="I130" s="112"/>
      <c r="J130" s="112"/>
      <c r="K130" s="109"/>
      <c r="L130" s="109"/>
      <c r="M130" s="109"/>
      <c r="N130" s="109"/>
    </row>
    <row r="131" spans="1:14" ht="12.75">
      <c r="A131" s="18" t="s">
        <v>184</v>
      </c>
      <c r="B131" s="51" t="s">
        <v>96</v>
      </c>
      <c r="C131" s="49">
        <v>2000</v>
      </c>
      <c r="D131" s="2"/>
      <c r="E131" s="50">
        <f t="shared" si="1"/>
        <v>0</v>
      </c>
      <c r="F131" s="107"/>
      <c r="G131" s="112"/>
      <c r="H131" s="107"/>
      <c r="I131" s="112"/>
      <c r="J131" s="112"/>
      <c r="K131" s="109"/>
      <c r="L131" s="109"/>
      <c r="M131" s="109"/>
      <c r="N131" s="109"/>
    </row>
    <row r="132" spans="1:14" ht="12.75">
      <c r="A132" s="16"/>
      <c r="B132" s="97" t="s">
        <v>171</v>
      </c>
      <c r="C132" s="98">
        <v>2600</v>
      </c>
      <c r="D132" s="99"/>
      <c r="E132" s="49">
        <f t="shared" si="1"/>
        <v>0</v>
      </c>
      <c r="F132" s="107"/>
      <c r="G132" s="112"/>
      <c r="H132" s="107"/>
      <c r="I132" s="112"/>
      <c r="J132" s="112"/>
      <c r="K132" s="109"/>
      <c r="L132" s="109"/>
      <c r="M132" s="109"/>
      <c r="N132" s="109"/>
    </row>
    <row r="133" spans="1:14" ht="12.75">
      <c r="A133" s="33" t="s">
        <v>120</v>
      </c>
      <c r="B133" s="134"/>
      <c r="C133" s="135"/>
      <c r="D133" s="136"/>
      <c r="E133" s="49"/>
      <c r="F133" s="107"/>
      <c r="G133" s="112"/>
      <c r="H133" s="107"/>
      <c r="I133" s="112"/>
      <c r="J133" s="112"/>
      <c r="K133" s="109"/>
      <c r="L133" s="109"/>
      <c r="M133" s="109"/>
      <c r="N133" s="109"/>
    </row>
    <row r="134" spans="1:14" ht="12.75">
      <c r="A134" s="16" t="s">
        <v>9</v>
      </c>
      <c r="B134" s="96" t="s">
        <v>48</v>
      </c>
      <c r="C134" s="55">
        <v>2700</v>
      </c>
      <c r="D134" s="101"/>
      <c r="E134" s="55">
        <f t="shared" si="1"/>
        <v>0</v>
      </c>
      <c r="F134" s="107"/>
      <c r="G134" s="112"/>
      <c r="H134" s="107"/>
      <c r="I134" s="112"/>
      <c r="J134" s="112"/>
      <c r="K134" s="109"/>
      <c r="L134" s="109"/>
      <c r="M134" s="109"/>
      <c r="N134" s="109"/>
    </row>
    <row r="135" spans="1:14" ht="12.75">
      <c r="A135" s="19" t="s">
        <v>115</v>
      </c>
      <c r="B135" s="96" t="s">
        <v>48</v>
      </c>
      <c r="C135" s="55">
        <v>4800</v>
      </c>
      <c r="D135" s="100"/>
      <c r="E135" s="50">
        <f t="shared" si="1"/>
        <v>0</v>
      </c>
      <c r="F135" s="107"/>
      <c r="G135" s="112"/>
      <c r="H135" s="110"/>
      <c r="I135" s="112"/>
      <c r="J135" s="112"/>
      <c r="K135" s="109"/>
      <c r="L135" s="109"/>
      <c r="M135" s="109"/>
      <c r="N135" s="109"/>
    </row>
    <row r="136" spans="1:14" ht="12.75">
      <c r="A136" s="19" t="s">
        <v>59</v>
      </c>
      <c r="B136" s="53" t="s">
        <v>48</v>
      </c>
      <c r="C136" s="55">
        <v>2400</v>
      </c>
      <c r="D136" s="1"/>
      <c r="E136" s="50">
        <f t="shared" si="1"/>
        <v>0</v>
      </c>
      <c r="F136" s="107"/>
      <c r="G136" s="112"/>
      <c r="H136" s="110"/>
      <c r="I136" s="112"/>
      <c r="J136" s="112"/>
      <c r="K136" s="109"/>
      <c r="L136" s="109"/>
      <c r="M136" s="109"/>
      <c r="N136" s="109"/>
    </row>
    <row r="137" spans="1:14" ht="12.75">
      <c r="A137" s="17" t="s">
        <v>60</v>
      </c>
      <c r="B137" s="48" t="s">
        <v>96</v>
      </c>
      <c r="C137" s="49">
        <v>2000</v>
      </c>
      <c r="D137" s="1"/>
      <c r="E137" s="50">
        <f t="shared" si="1"/>
        <v>0</v>
      </c>
      <c r="F137" s="107"/>
      <c r="G137" s="112"/>
      <c r="H137" s="110"/>
      <c r="I137" s="112"/>
      <c r="J137" s="112"/>
      <c r="K137" s="109"/>
      <c r="L137" s="109"/>
      <c r="M137" s="109"/>
      <c r="N137" s="109"/>
    </row>
    <row r="138" spans="1:14" ht="12.75">
      <c r="A138" s="17" t="s">
        <v>61</v>
      </c>
      <c r="B138" s="48" t="s">
        <v>96</v>
      </c>
      <c r="C138" s="49">
        <v>2000</v>
      </c>
      <c r="D138" s="1"/>
      <c r="E138" s="50">
        <f t="shared" si="1"/>
        <v>0</v>
      </c>
      <c r="F138" s="107"/>
      <c r="G138" s="112"/>
      <c r="H138" s="110"/>
      <c r="I138" s="112"/>
      <c r="J138" s="112"/>
      <c r="K138" s="109"/>
      <c r="L138" s="109"/>
      <c r="M138" s="109"/>
      <c r="N138" s="109"/>
    </row>
    <row r="139" spans="1:14" ht="12.75">
      <c r="A139" s="18" t="s">
        <v>18</v>
      </c>
      <c r="B139" s="47" t="s">
        <v>85</v>
      </c>
      <c r="C139" s="49">
        <v>2000</v>
      </c>
      <c r="D139" s="6"/>
      <c r="E139" s="49">
        <f t="shared" si="1"/>
        <v>0</v>
      </c>
      <c r="F139" s="107"/>
      <c r="G139" s="112"/>
      <c r="H139" s="110"/>
      <c r="I139" s="112"/>
      <c r="J139" s="112"/>
      <c r="K139" s="109"/>
      <c r="L139" s="109"/>
      <c r="M139" s="109"/>
      <c r="N139" s="109"/>
    </row>
    <row r="140" spans="1:14" ht="12.75">
      <c r="A140" s="18" t="s">
        <v>209</v>
      </c>
      <c r="B140" s="47" t="s">
        <v>96</v>
      </c>
      <c r="C140" s="49">
        <v>2000</v>
      </c>
      <c r="D140" s="6"/>
      <c r="E140" s="49">
        <f t="shared" si="1"/>
        <v>0</v>
      </c>
      <c r="F140" s="107"/>
      <c r="G140" s="112"/>
      <c r="H140" s="107"/>
      <c r="I140" s="112"/>
      <c r="J140" s="112"/>
      <c r="K140" s="109"/>
      <c r="L140" s="109"/>
      <c r="M140" s="109"/>
      <c r="N140" s="109"/>
    </row>
    <row r="141" spans="1:14" ht="12.75">
      <c r="A141" s="88" t="s">
        <v>213</v>
      </c>
      <c r="B141" s="104"/>
      <c r="C141" s="104"/>
      <c r="D141" s="89"/>
      <c r="E141" s="86"/>
      <c r="F141" s="107"/>
      <c r="G141" s="112"/>
      <c r="H141" s="107"/>
      <c r="I141" s="112"/>
      <c r="J141" s="112"/>
      <c r="K141" s="109"/>
      <c r="L141" s="109"/>
      <c r="M141" s="109"/>
      <c r="N141" s="109"/>
    </row>
    <row r="142" spans="1:14" ht="12.75">
      <c r="A142" s="16" t="s">
        <v>19</v>
      </c>
      <c r="B142" s="53" t="s">
        <v>194</v>
      </c>
      <c r="C142" s="19">
        <v>2900</v>
      </c>
      <c r="D142" s="103"/>
      <c r="E142" s="55">
        <f t="shared" si="1"/>
        <v>0</v>
      </c>
      <c r="F142" s="107"/>
      <c r="G142" s="112"/>
      <c r="H142" s="107"/>
      <c r="I142" s="112"/>
      <c r="J142" s="112"/>
      <c r="K142" s="109"/>
      <c r="L142" s="109"/>
      <c r="M142" s="109"/>
      <c r="N142" s="109"/>
    </row>
    <row r="143" spans="1:14" ht="12.75">
      <c r="A143" s="18" t="s">
        <v>20</v>
      </c>
      <c r="B143" s="95" t="s">
        <v>96</v>
      </c>
      <c r="C143" s="17">
        <v>2000</v>
      </c>
      <c r="D143" s="102"/>
      <c r="E143" s="50">
        <f t="shared" si="1"/>
        <v>0</v>
      </c>
      <c r="F143" s="107"/>
      <c r="G143" s="112"/>
      <c r="H143" s="107"/>
      <c r="I143" s="112"/>
      <c r="J143" s="112"/>
      <c r="K143" s="109"/>
      <c r="L143" s="109"/>
      <c r="M143" s="109"/>
      <c r="N143" s="109"/>
    </row>
    <row r="144" spans="1:14" ht="12.75">
      <c r="A144" s="19"/>
      <c r="B144" s="95" t="s">
        <v>171</v>
      </c>
      <c r="C144" s="17">
        <v>2600</v>
      </c>
      <c r="D144" s="102"/>
      <c r="E144" s="50">
        <f t="shared" si="1"/>
        <v>0</v>
      </c>
      <c r="F144" s="107"/>
      <c r="G144" s="112"/>
      <c r="H144" s="107"/>
      <c r="I144" s="112"/>
      <c r="J144" s="112"/>
      <c r="K144" s="109"/>
      <c r="L144" s="109"/>
      <c r="M144" s="109"/>
      <c r="N144" s="109"/>
    </row>
    <row r="145" spans="1:14" ht="12.75">
      <c r="A145" s="19" t="s">
        <v>157</v>
      </c>
      <c r="B145" s="95" t="s">
        <v>96</v>
      </c>
      <c r="C145" s="17">
        <v>3100</v>
      </c>
      <c r="D145" s="102"/>
      <c r="E145" s="50">
        <f t="shared" si="1"/>
        <v>0</v>
      </c>
      <c r="F145" s="107"/>
      <c r="G145" s="112"/>
      <c r="H145" s="107"/>
      <c r="I145" s="112"/>
      <c r="J145" s="112"/>
      <c r="K145" s="109"/>
      <c r="L145" s="109"/>
      <c r="M145" s="109"/>
      <c r="N145" s="109"/>
    </row>
    <row r="146" spans="1:14" ht="12.75">
      <c r="A146" s="19" t="s">
        <v>21</v>
      </c>
      <c r="B146" s="48" t="s">
        <v>79</v>
      </c>
      <c r="C146" s="17">
        <v>5600</v>
      </c>
      <c r="D146" s="102"/>
      <c r="E146" s="50">
        <f t="shared" si="1"/>
        <v>0</v>
      </c>
      <c r="F146" s="107"/>
      <c r="G146" s="112"/>
      <c r="H146" s="107"/>
      <c r="I146" s="112"/>
      <c r="J146" s="112"/>
      <c r="K146" s="109"/>
      <c r="L146" s="109"/>
      <c r="M146" s="109"/>
      <c r="N146" s="109"/>
    </row>
    <row r="147" spans="1:14" ht="12.75">
      <c r="A147" s="17" t="s">
        <v>22</v>
      </c>
      <c r="B147" s="48" t="s">
        <v>79</v>
      </c>
      <c r="C147" s="17">
        <v>5600</v>
      </c>
      <c r="D147" s="102"/>
      <c r="E147" s="50">
        <f t="shared" si="1"/>
        <v>0</v>
      </c>
      <c r="F147" s="107"/>
      <c r="G147" s="112"/>
      <c r="H147" s="107"/>
      <c r="I147" s="112"/>
      <c r="J147" s="112"/>
      <c r="K147" s="109"/>
      <c r="L147" s="109"/>
      <c r="M147" s="109"/>
      <c r="N147" s="109"/>
    </row>
    <row r="148" spans="1:14" ht="12.75">
      <c r="A148" s="17" t="s">
        <v>23</v>
      </c>
      <c r="B148" s="48" t="s">
        <v>79</v>
      </c>
      <c r="C148" s="18">
        <v>5600</v>
      </c>
      <c r="D148" s="102"/>
      <c r="E148" s="50">
        <f t="shared" si="1"/>
        <v>0</v>
      </c>
      <c r="F148" s="107"/>
      <c r="G148" s="112"/>
      <c r="H148" s="107"/>
      <c r="I148" s="112"/>
      <c r="J148" s="112"/>
      <c r="K148" s="109"/>
      <c r="L148" s="109"/>
      <c r="M148" s="109"/>
      <c r="N148" s="109"/>
    </row>
    <row r="149" spans="1:14" ht="12.75">
      <c r="A149" s="17" t="s">
        <v>0</v>
      </c>
      <c r="B149" s="48" t="s">
        <v>229</v>
      </c>
      <c r="C149" s="18">
        <v>2000</v>
      </c>
      <c r="D149" s="102"/>
      <c r="E149" s="50">
        <f t="shared" si="1"/>
        <v>0</v>
      </c>
      <c r="F149" s="107"/>
      <c r="G149" s="112"/>
      <c r="H149" s="107"/>
      <c r="I149" s="112"/>
      <c r="J149" s="112"/>
      <c r="K149" s="109"/>
      <c r="L149" s="109"/>
      <c r="M149" s="109"/>
      <c r="N149" s="109"/>
    </row>
    <row r="150" spans="1:14" ht="12.75">
      <c r="A150" s="17" t="s">
        <v>230</v>
      </c>
      <c r="B150" s="48" t="s">
        <v>101</v>
      </c>
      <c r="C150" s="49">
        <v>1700</v>
      </c>
      <c r="D150" s="1"/>
      <c r="E150" s="50">
        <f t="shared" si="1"/>
        <v>0</v>
      </c>
      <c r="F150" s="107"/>
      <c r="G150" s="112"/>
      <c r="H150" s="107"/>
      <c r="I150" s="112"/>
      <c r="J150" s="112"/>
      <c r="K150" s="109"/>
      <c r="L150" s="109"/>
      <c r="M150" s="109"/>
      <c r="N150" s="109"/>
    </row>
    <row r="151" spans="1:14" ht="12.75">
      <c r="A151" s="17" t="s">
        <v>233</v>
      </c>
      <c r="B151" s="48" t="s">
        <v>96</v>
      </c>
      <c r="C151" s="50">
        <v>4200</v>
      </c>
      <c r="D151" s="1"/>
      <c r="E151" s="50">
        <f t="shared" si="1"/>
        <v>0</v>
      </c>
      <c r="F151" s="107"/>
      <c r="G151" s="112"/>
      <c r="H151" s="107"/>
      <c r="I151" s="112"/>
      <c r="J151" s="112"/>
      <c r="K151" s="109"/>
      <c r="L151" s="109"/>
      <c r="M151" s="109"/>
      <c r="N151" s="109"/>
    </row>
    <row r="152" spans="1:14" ht="12.75">
      <c r="A152" s="17" t="s">
        <v>234</v>
      </c>
      <c r="B152" s="48" t="s">
        <v>96</v>
      </c>
      <c r="C152" s="49">
        <v>2000</v>
      </c>
      <c r="D152" s="1"/>
      <c r="E152" s="50">
        <f t="shared" si="1"/>
        <v>0</v>
      </c>
      <c r="F152" s="107"/>
      <c r="G152" s="112"/>
      <c r="H152" s="107"/>
      <c r="I152" s="112"/>
      <c r="J152" s="112"/>
      <c r="K152" s="109"/>
      <c r="L152" s="109"/>
      <c r="M152" s="109"/>
      <c r="N152" s="109"/>
    </row>
    <row r="153" spans="1:14" ht="12.75">
      <c r="A153" s="17" t="s">
        <v>232</v>
      </c>
      <c r="B153" s="48" t="s">
        <v>96</v>
      </c>
      <c r="C153" s="49">
        <v>2000</v>
      </c>
      <c r="D153" s="1"/>
      <c r="E153" s="50">
        <f t="shared" si="1"/>
        <v>0</v>
      </c>
      <c r="F153" s="107"/>
      <c r="G153" s="112"/>
      <c r="H153" s="107"/>
      <c r="I153" s="112"/>
      <c r="J153" s="112"/>
      <c r="K153" s="109"/>
      <c r="L153" s="109"/>
      <c r="M153" s="109"/>
      <c r="N153" s="109"/>
    </row>
    <row r="154" spans="1:14" ht="12.75">
      <c r="A154" s="18" t="s">
        <v>158</v>
      </c>
      <c r="B154" s="47" t="s">
        <v>159</v>
      </c>
      <c r="C154" s="49">
        <v>3400</v>
      </c>
      <c r="D154" s="6"/>
      <c r="E154" s="50">
        <f t="shared" si="1"/>
        <v>0</v>
      </c>
      <c r="F154" s="107"/>
      <c r="G154" s="112"/>
      <c r="H154" s="107"/>
      <c r="I154" s="112"/>
      <c r="J154" s="112"/>
      <c r="K154" s="109"/>
      <c r="L154" s="109"/>
      <c r="M154" s="109"/>
      <c r="N154" s="109"/>
    </row>
    <row r="155" spans="1:14" ht="12.75">
      <c r="A155" s="18" t="s">
        <v>160</v>
      </c>
      <c r="B155" s="47" t="s">
        <v>171</v>
      </c>
      <c r="C155" s="49">
        <v>2600</v>
      </c>
      <c r="D155" s="6"/>
      <c r="E155" s="49">
        <f t="shared" si="1"/>
        <v>0</v>
      </c>
      <c r="F155" s="107"/>
      <c r="G155" s="112"/>
      <c r="H155" s="107"/>
      <c r="I155" s="112"/>
      <c r="J155" s="112"/>
      <c r="K155" s="109"/>
      <c r="L155" s="109"/>
      <c r="M155" s="109"/>
      <c r="N155" s="109"/>
    </row>
    <row r="156" spans="1:14" ht="12.75">
      <c r="A156" s="33" t="s">
        <v>39</v>
      </c>
      <c r="B156" s="56"/>
      <c r="C156" s="44"/>
      <c r="D156" s="105"/>
      <c r="E156" s="79"/>
      <c r="F156" s="107"/>
      <c r="G156" s="112"/>
      <c r="H156" s="107"/>
      <c r="I156" s="112"/>
      <c r="J156" s="112"/>
      <c r="K156" s="109"/>
      <c r="L156" s="109"/>
      <c r="M156" s="109"/>
      <c r="N156" s="109"/>
    </row>
    <row r="157" spans="1:14" ht="12.75">
      <c r="A157" s="139" t="s">
        <v>40</v>
      </c>
      <c r="B157" s="48" t="s">
        <v>99</v>
      </c>
      <c r="C157" s="50">
        <v>6700</v>
      </c>
      <c r="D157" s="1"/>
      <c r="E157" s="50">
        <f t="shared" si="1"/>
        <v>0</v>
      </c>
      <c r="F157" s="107"/>
      <c r="G157" s="112"/>
      <c r="H157" s="107"/>
      <c r="I157" s="112"/>
      <c r="J157" s="112"/>
      <c r="K157" s="109"/>
      <c r="L157" s="109"/>
      <c r="M157" s="109"/>
      <c r="N157" s="109"/>
    </row>
    <row r="158" spans="1:14" ht="12.75">
      <c r="A158" s="16" t="s">
        <v>112</v>
      </c>
      <c r="B158" s="63" t="s">
        <v>79</v>
      </c>
      <c r="C158" s="64">
        <v>5600</v>
      </c>
      <c r="D158" s="7"/>
      <c r="E158" s="55">
        <f t="shared" si="1"/>
        <v>0</v>
      </c>
      <c r="F158" s="107"/>
      <c r="G158" s="112"/>
      <c r="H158" s="107"/>
      <c r="I158" s="112"/>
      <c r="J158" s="112"/>
      <c r="K158" s="109"/>
      <c r="L158" s="109"/>
      <c r="M158" s="109"/>
      <c r="N158" s="109"/>
    </row>
    <row r="159" spans="1:14" ht="12.75">
      <c r="A159" s="33" t="s">
        <v>113</v>
      </c>
      <c r="B159" s="67"/>
      <c r="C159" s="68"/>
      <c r="D159" s="106"/>
      <c r="E159" s="86"/>
      <c r="F159" s="107"/>
      <c r="G159" s="112"/>
      <c r="H159" s="107"/>
      <c r="I159" s="112"/>
      <c r="J159" s="112"/>
      <c r="K159" s="109"/>
      <c r="L159" s="109"/>
      <c r="M159" s="109"/>
      <c r="N159" s="109"/>
    </row>
    <row r="160" spans="1:14" ht="12.75">
      <c r="A160" s="33" t="s">
        <v>53</v>
      </c>
      <c r="B160" s="69"/>
      <c r="C160" s="70"/>
      <c r="D160" s="106"/>
      <c r="E160" s="86"/>
      <c r="F160" s="107"/>
      <c r="G160" s="112"/>
      <c r="H160" s="107"/>
      <c r="I160" s="112"/>
      <c r="J160" s="112"/>
      <c r="K160" s="109"/>
      <c r="L160" s="109"/>
      <c r="M160" s="109"/>
      <c r="N160" s="109"/>
    </row>
    <row r="161" spans="1:14" ht="12.75">
      <c r="A161" s="18" t="s">
        <v>54</v>
      </c>
      <c r="B161" s="51" t="s">
        <v>96</v>
      </c>
      <c r="C161" s="52">
        <v>2000</v>
      </c>
      <c r="D161" s="2"/>
      <c r="E161" s="52">
        <f t="shared" si="1"/>
        <v>0</v>
      </c>
      <c r="F161" s="107"/>
      <c r="G161" s="112"/>
      <c r="H161" s="107"/>
      <c r="I161" s="112"/>
      <c r="J161" s="112"/>
      <c r="K161" s="109"/>
      <c r="L161" s="109"/>
      <c r="M161" s="109"/>
      <c r="N161" s="109"/>
    </row>
    <row r="162" spans="1:14" ht="12.75">
      <c r="A162" s="19"/>
      <c r="B162" s="53" t="s">
        <v>78</v>
      </c>
      <c r="C162" s="55">
        <v>3200</v>
      </c>
      <c r="D162" s="3"/>
      <c r="E162" s="55">
        <f t="shared" si="1"/>
        <v>0</v>
      </c>
      <c r="F162" s="107"/>
      <c r="G162" s="112"/>
      <c r="H162" s="107"/>
      <c r="I162" s="112"/>
      <c r="J162" s="112"/>
      <c r="K162" s="109"/>
      <c r="L162" s="109"/>
      <c r="M162" s="109"/>
      <c r="N162" s="109"/>
    </row>
    <row r="163" spans="1:14" ht="12.75">
      <c r="A163" s="17" t="s">
        <v>42</v>
      </c>
      <c r="B163" s="48" t="s">
        <v>96</v>
      </c>
      <c r="C163" s="49">
        <v>2000</v>
      </c>
      <c r="D163" s="3"/>
      <c r="E163" s="50">
        <f t="shared" si="1"/>
        <v>0</v>
      </c>
      <c r="F163" s="107"/>
      <c r="G163" s="112"/>
      <c r="H163" s="107"/>
      <c r="I163" s="112"/>
      <c r="J163" s="112"/>
      <c r="K163" s="109"/>
      <c r="L163" s="109"/>
      <c r="M163" s="109"/>
      <c r="N163" s="109"/>
    </row>
    <row r="164" spans="1:14" ht="12.75">
      <c r="A164" s="17" t="s">
        <v>55</v>
      </c>
      <c r="B164" s="48" t="s">
        <v>96</v>
      </c>
      <c r="C164" s="49">
        <v>2000</v>
      </c>
      <c r="D164" s="3"/>
      <c r="E164" s="50">
        <f t="shared" si="1"/>
        <v>0</v>
      </c>
      <c r="F164" s="107"/>
      <c r="G164" s="112"/>
      <c r="H164" s="107"/>
      <c r="I164" s="112"/>
      <c r="J164" s="112"/>
      <c r="K164" s="109"/>
      <c r="L164" s="109"/>
      <c r="M164" s="109"/>
      <c r="N164" s="109"/>
    </row>
    <row r="165" spans="1:14" ht="12.75">
      <c r="A165" s="17" t="s">
        <v>189</v>
      </c>
      <c r="B165" s="48" t="s">
        <v>96</v>
      </c>
      <c r="C165" s="49">
        <v>2400</v>
      </c>
      <c r="D165" s="1"/>
      <c r="E165" s="50">
        <f t="shared" si="1"/>
        <v>0</v>
      </c>
      <c r="F165" s="107"/>
      <c r="G165" s="112"/>
      <c r="H165" s="107"/>
      <c r="I165" s="112"/>
      <c r="J165" s="112"/>
      <c r="K165" s="109"/>
      <c r="L165" s="109"/>
      <c r="M165" s="109"/>
      <c r="N165" s="109"/>
    </row>
    <row r="166" spans="1:14" ht="12.75">
      <c r="A166" s="18" t="s">
        <v>56</v>
      </c>
      <c r="B166" s="51" t="s">
        <v>96</v>
      </c>
      <c r="C166" s="52">
        <v>2000</v>
      </c>
      <c r="D166" s="2"/>
      <c r="E166" s="52">
        <f t="shared" si="1"/>
        <v>0</v>
      </c>
      <c r="F166" s="107"/>
      <c r="G166" s="112"/>
      <c r="H166" s="107"/>
      <c r="I166" s="112"/>
      <c r="J166" s="112"/>
      <c r="K166" s="109"/>
      <c r="L166" s="109"/>
      <c r="M166" s="109"/>
      <c r="N166" s="109"/>
    </row>
    <row r="167" spans="1:14" ht="12.75">
      <c r="A167" s="19"/>
      <c r="B167" s="59" t="s">
        <v>171</v>
      </c>
      <c r="C167" s="58">
        <v>2600</v>
      </c>
      <c r="D167" s="5"/>
      <c r="E167" s="55">
        <f t="shared" si="1"/>
        <v>0</v>
      </c>
      <c r="F167" s="107"/>
      <c r="G167" s="112"/>
      <c r="H167" s="107"/>
      <c r="I167" s="112"/>
      <c r="J167" s="112"/>
      <c r="K167" s="109"/>
      <c r="L167" s="109"/>
      <c r="M167" s="109"/>
      <c r="N167" s="109"/>
    </row>
    <row r="168" spans="1:14" ht="12.75">
      <c r="A168" s="16" t="s">
        <v>93</v>
      </c>
      <c r="B168" s="57" t="s">
        <v>96</v>
      </c>
      <c r="C168" s="54">
        <v>2000</v>
      </c>
      <c r="D168" s="9"/>
      <c r="E168" s="50">
        <f t="shared" si="1"/>
        <v>0</v>
      </c>
      <c r="F168" s="107"/>
      <c r="G168" s="112"/>
      <c r="H168" s="107"/>
      <c r="I168" s="112"/>
      <c r="J168" s="112"/>
      <c r="K168" s="109"/>
      <c r="L168" s="109"/>
      <c r="M168" s="109"/>
      <c r="N168" s="109"/>
    </row>
    <row r="169" spans="1:14" ht="12.75">
      <c r="A169" s="17" t="s">
        <v>57</v>
      </c>
      <c r="B169" s="48" t="s">
        <v>96</v>
      </c>
      <c r="C169" s="50">
        <v>4200</v>
      </c>
      <c r="D169" s="1"/>
      <c r="E169" s="50">
        <f t="shared" si="1"/>
        <v>0</v>
      </c>
      <c r="F169" s="107"/>
      <c r="G169" s="112"/>
      <c r="H169" s="107"/>
      <c r="I169" s="112"/>
      <c r="J169" s="112"/>
      <c r="K169" s="109"/>
      <c r="L169" s="109"/>
      <c r="M169" s="109"/>
      <c r="N169" s="109"/>
    </row>
    <row r="170" spans="1:14" ht="12.75">
      <c r="A170" s="18" t="s">
        <v>87</v>
      </c>
      <c r="B170" s="51" t="s">
        <v>96</v>
      </c>
      <c r="C170" s="52">
        <v>4200</v>
      </c>
      <c r="D170" s="2"/>
      <c r="E170" s="52">
        <f t="shared" si="1"/>
        <v>0</v>
      </c>
      <c r="F170" s="107"/>
      <c r="G170" s="112"/>
      <c r="H170" s="107"/>
      <c r="I170" s="112"/>
      <c r="J170" s="112"/>
      <c r="K170" s="109"/>
      <c r="L170" s="109"/>
      <c r="M170" s="109"/>
      <c r="N170" s="109"/>
    </row>
    <row r="171" spans="1:14" ht="12.75">
      <c r="A171" s="19"/>
      <c r="B171" s="53" t="s">
        <v>171</v>
      </c>
      <c r="C171" s="54">
        <v>4500</v>
      </c>
      <c r="D171" s="3"/>
      <c r="E171" s="55">
        <f t="shared" si="1"/>
        <v>0</v>
      </c>
      <c r="F171" s="107"/>
      <c r="G171" s="112"/>
      <c r="H171" s="107"/>
      <c r="I171" s="112"/>
      <c r="J171" s="112"/>
      <c r="K171" s="109"/>
      <c r="L171" s="109"/>
      <c r="M171" s="109"/>
      <c r="N171" s="109"/>
    </row>
    <row r="172" spans="1:14" ht="12.75">
      <c r="A172" s="19" t="s">
        <v>222</v>
      </c>
      <c r="B172" s="48" t="s">
        <v>100</v>
      </c>
      <c r="C172" s="50">
        <v>5000</v>
      </c>
      <c r="D172" s="1"/>
      <c r="E172" s="50">
        <f t="shared" si="1"/>
        <v>0</v>
      </c>
      <c r="F172" s="107"/>
      <c r="G172" s="112"/>
      <c r="H172" s="107"/>
      <c r="I172" s="112"/>
      <c r="J172" s="112"/>
      <c r="K172" s="109"/>
      <c r="L172" s="109"/>
      <c r="M172" s="109"/>
      <c r="N172" s="109"/>
    </row>
    <row r="173" spans="1:14" ht="12.75">
      <c r="A173" s="17" t="s">
        <v>223</v>
      </c>
      <c r="B173" s="48" t="s">
        <v>79</v>
      </c>
      <c r="C173" s="50">
        <v>5600</v>
      </c>
      <c r="D173" s="1"/>
      <c r="E173" s="50">
        <f t="shared" si="1"/>
        <v>0</v>
      </c>
      <c r="F173" s="107"/>
      <c r="G173" s="112"/>
      <c r="H173" s="107"/>
      <c r="I173" s="112"/>
      <c r="J173" s="112"/>
      <c r="K173" s="109"/>
      <c r="L173" s="109"/>
      <c r="M173" s="109"/>
      <c r="N173" s="109"/>
    </row>
    <row r="174" spans="1:14" ht="12.75">
      <c r="A174" s="33" t="s">
        <v>88</v>
      </c>
      <c r="B174" s="71"/>
      <c r="C174" s="94"/>
      <c r="D174" s="1"/>
      <c r="E174" s="49"/>
      <c r="F174" s="107"/>
      <c r="G174" s="112"/>
      <c r="H174" s="107"/>
      <c r="I174" s="112"/>
      <c r="J174" s="112"/>
      <c r="K174" s="109"/>
      <c r="L174" s="109"/>
      <c r="M174" s="109"/>
      <c r="N174" s="109"/>
    </row>
    <row r="175" spans="1:14" ht="12.75">
      <c r="A175" s="19"/>
      <c r="B175" s="72" t="s">
        <v>79</v>
      </c>
      <c r="C175" s="128">
        <v>5900</v>
      </c>
      <c r="D175" s="1"/>
      <c r="E175" s="55">
        <f t="shared" si="1"/>
        <v>0</v>
      </c>
      <c r="F175" s="107"/>
      <c r="G175" s="112"/>
      <c r="H175" s="107"/>
      <c r="I175" s="112"/>
      <c r="J175" s="112"/>
      <c r="K175" s="109"/>
      <c r="L175" s="109"/>
      <c r="M175" s="109"/>
      <c r="N175" s="109"/>
    </row>
    <row r="176" spans="1:14" ht="12.75">
      <c r="A176" s="19" t="s">
        <v>29</v>
      </c>
      <c r="B176" s="72" t="s">
        <v>28</v>
      </c>
      <c r="C176" s="128">
        <v>3400</v>
      </c>
      <c r="D176" s="1"/>
      <c r="E176" s="55">
        <f t="shared" si="1"/>
        <v>0</v>
      </c>
      <c r="F176" s="107"/>
      <c r="G176" s="112"/>
      <c r="H176" s="107"/>
      <c r="I176" s="112"/>
      <c r="J176" s="112"/>
      <c r="K176" s="109"/>
      <c r="L176" s="109"/>
      <c r="M176" s="109"/>
      <c r="N176" s="109"/>
    </row>
    <row r="177" spans="1:14" ht="12.75">
      <c r="A177" s="19" t="s">
        <v>1</v>
      </c>
      <c r="B177" s="72" t="s">
        <v>37</v>
      </c>
      <c r="C177" s="146">
        <v>2600</v>
      </c>
      <c r="D177" s="1"/>
      <c r="E177" s="55">
        <f t="shared" si="1"/>
        <v>0</v>
      </c>
      <c r="F177" s="107"/>
      <c r="G177" s="112"/>
      <c r="H177" s="107"/>
      <c r="I177" s="112"/>
      <c r="J177" s="112"/>
      <c r="K177" s="109"/>
      <c r="L177" s="109"/>
      <c r="M177" s="109"/>
      <c r="N177" s="109"/>
    </row>
    <row r="178" spans="1:14" ht="12.75">
      <c r="A178" s="19" t="s">
        <v>2</v>
      </c>
      <c r="B178" s="72" t="s">
        <v>38</v>
      </c>
      <c r="C178" s="146">
        <v>2600</v>
      </c>
      <c r="D178" s="1"/>
      <c r="E178" s="55">
        <f t="shared" si="1"/>
        <v>0</v>
      </c>
      <c r="F178" s="107"/>
      <c r="G178" s="112"/>
      <c r="H178" s="107"/>
      <c r="I178" s="112"/>
      <c r="J178" s="112"/>
      <c r="K178" s="109"/>
      <c r="L178" s="109"/>
      <c r="M178" s="109"/>
      <c r="N178" s="109"/>
    </row>
    <row r="179" spans="1:14" ht="12.75">
      <c r="A179" s="17" t="s">
        <v>176</v>
      </c>
      <c r="B179" s="48" t="s">
        <v>96</v>
      </c>
      <c r="C179" s="49">
        <v>2000</v>
      </c>
      <c r="D179" s="1"/>
      <c r="E179" s="50">
        <f t="shared" si="1"/>
        <v>0</v>
      </c>
      <c r="F179" s="107"/>
      <c r="G179" s="112"/>
      <c r="H179" s="107"/>
      <c r="I179" s="112"/>
      <c r="J179" s="112"/>
      <c r="K179" s="109"/>
      <c r="L179" s="109"/>
      <c r="M179" s="109"/>
      <c r="N179" s="109"/>
    </row>
    <row r="180" spans="1:14" ht="12.75">
      <c r="A180" s="17" t="s">
        <v>175</v>
      </c>
      <c r="B180" s="48" t="s">
        <v>96</v>
      </c>
      <c r="C180" s="49">
        <v>2000</v>
      </c>
      <c r="D180" s="1"/>
      <c r="E180" s="50">
        <f t="shared" si="1"/>
        <v>0</v>
      </c>
      <c r="F180" s="107"/>
      <c r="G180" s="112"/>
      <c r="H180" s="107"/>
      <c r="I180" s="112"/>
      <c r="J180" s="112"/>
      <c r="K180" s="109"/>
      <c r="L180" s="109"/>
      <c r="M180" s="109"/>
      <c r="N180" s="109"/>
    </row>
    <row r="181" spans="1:14" ht="12.75">
      <c r="A181" s="17" t="s">
        <v>3</v>
      </c>
      <c r="B181" s="48" t="s">
        <v>99</v>
      </c>
      <c r="C181" s="49">
        <v>3200</v>
      </c>
      <c r="D181" s="119"/>
      <c r="E181" s="50">
        <f t="shared" si="1"/>
        <v>0</v>
      </c>
      <c r="F181" s="107"/>
      <c r="G181" s="112"/>
      <c r="H181" s="107"/>
      <c r="I181" s="112"/>
      <c r="J181" s="112"/>
      <c r="K181" s="109"/>
      <c r="L181" s="109"/>
      <c r="M181" s="109"/>
      <c r="N181" s="109"/>
    </row>
    <row r="182" spans="1:14" ht="12.75">
      <c r="A182" s="17" t="s">
        <v>206</v>
      </c>
      <c r="B182" s="48" t="s">
        <v>79</v>
      </c>
      <c r="C182" s="50">
        <v>5600</v>
      </c>
      <c r="D182" s="8"/>
      <c r="E182" s="50">
        <f t="shared" si="1"/>
        <v>0</v>
      </c>
      <c r="F182" s="107"/>
      <c r="G182" s="112"/>
      <c r="H182" s="107"/>
      <c r="I182" s="112"/>
      <c r="J182" s="112"/>
      <c r="K182" s="109"/>
      <c r="L182" s="109"/>
      <c r="M182" s="109"/>
      <c r="N182" s="109"/>
    </row>
    <row r="183" spans="1:14" ht="12.75">
      <c r="A183" s="17" t="s">
        <v>63</v>
      </c>
      <c r="B183" s="48" t="s">
        <v>71</v>
      </c>
      <c r="C183" s="50">
        <v>1000</v>
      </c>
      <c r="D183" s="1"/>
      <c r="E183" s="50">
        <f t="shared" si="1"/>
        <v>0</v>
      </c>
      <c r="F183" s="107"/>
      <c r="G183" s="112"/>
      <c r="H183" s="107"/>
      <c r="I183" s="112"/>
      <c r="J183" s="112"/>
      <c r="K183" s="109"/>
      <c r="L183" s="109"/>
      <c r="M183" s="109"/>
      <c r="N183" s="109"/>
    </row>
    <row r="184" spans="1:14" ht="12.75">
      <c r="A184" s="17" t="s">
        <v>178</v>
      </c>
      <c r="B184" s="48" t="s">
        <v>96</v>
      </c>
      <c r="C184" s="49">
        <v>2000</v>
      </c>
      <c r="D184" s="1"/>
      <c r="E184" s="50">
        <f t="shared" si="1"/>
        <v>0</v>
      </c>
      <c r="F184" s="107"/>
      <c r="G184" s="112"/>
      <c r="H184" s="107"/>
      <c r="I184" s="112"/>
      <c r="J184" s="112"/>
      <c r="K184" s="109"/>
      <c r="L184" s="109"/>
      <c r="M184" s="109"/>
      <c r="N184" s="109"/>
    </row>
    <row r="185" spans="1:14" ht="12.75">
      <c r="A185" s="17" t="s">
        <v>179</v>
      </c>
      <c r="B185" s="48" t="s">
        <v>96</v>
      </c>
      <c r="C185" s="49">
        <v>2000</v>
      </c>
      <c r="D185" s="1"/>
      <c r="E185" s="50">
        <f t="shared" si="1"/>
        <v>0</v>
      </c>
      <c r="F185" s="107"/>
      <c r="G185" s="112"/>
      <c r="H185" s="107"/>
      <c r="I185" s="112"/>
      <c r="J185" s="112"/>
      <c r="K185" s="109"/>
      <c r="L185" s="109"/>
      <c r="M185" s="109"/>
      <c r="N185" s="109"/>
    </row>
    <row r="186" spans="1:14" ht="12.75">
      <c r="A186" s="17" t="s">
        <v>196</v>
      </c>
      <c r="B186" s="48" t="s">
        <v>195</v>
      </c>
      <c r="C186" s="49">
        <v>3500</v>
      </c>
      <c r="D186" s="1"/>
      <c r="E186" s="50">
        <f t="shared" si="1"/>
        <v>0</v>
      </c>
      <c r="F186" s="107"/>
      <c r="G186" s="112"/>
      <c r="H186" s="107"/>
      <c r="I186" s="112"/>
      <c r="J186" s="112"/>
      <c r="K186" s="109"/>
      <c r="L186" s="109"/>
      <c r="M186" s="109"/>
      <c r="N186" s="109"/>
    </row>
    <row r="187" spans="1:14" ht="12.75">
      <c r="A187" s="17" t="s">
        <v>76</v>
      </c>
      <c r="B187" s="48" t="s">
        <v>96</v>
      </c>
      <c r="C187" s="50">
        <v>2000</v>
      </c>
      <c r="D187" s="1"/>
      <c r="E187" s="50">
        <f t="shared" si="1"/>
        <v>0</v>
      </c>
      <c r="F187" s="107"/>
      <c r="G187" s="112"/>
      <c r="H187" s="107"/>
      <c r="I187" s="112"/>
      <c r="J187" s="112"/>
      <c r="K187" s="109"/>
      <c r="L187" s="109"/>
      <c r="M187" s="109"/>
      <c r="N187" s="109"/>
    </row>
    <row r="188" spans="1:14" ht="12.75">
      <c r="A188" s="17" t="s">
        <v>77</v>
      </c>
      <c r="B188" s="48" t="s">
        <v>96</v>
      </c>
      <c r="C188" s="50">
        <v>2000</v>
      </c>
      <c r="D188" s="1"/>
      <c r="E188" s="50">
        <f t="shared" si="1"/>
        <v>0</v>
      </c>
      <c r="F188" s="107"/>
      <c r="G188" s="112"/>
      <c r="H188" s="107"/>
      <c r="I188" s="112"/>
      <c r="J188" s="112"/>
      <c r="K188" s="109"/>
      <c r="L188" s="109"/>
      <c r="M188" s="109"/>
      <c r="N188" s="109"/>
    </row>
    <row r="189" spans="1:14" ht="12.75">
      <c r="A189" s="17" t="s">
        <v>149</v>
      </c>
      <c r="B189" s="48" t="s">
        <v>96</v>
      </c>
      <c r="C189" s="50">
        <v>3000</v>
      </c>
      <c r="D189" s="1"/>
      <c r="E189" s="50">
        <f t="shared" si="1"/>
        <v>0</v>
      </c>
      <c r="F189" s="107"/>
      <c r="G189" s="112"/>
      <c r="H189" s="107"/>
      <c r="I189" s="112"/>
      <c r="J189" s="112"/>
      <c r="K189" s="109"/>
      <c r="L189" s="109"/>
      <c r="M189" s="109"/>
      <c r="N189" s="109"/>
    </row>
    <row r="190" spans="1:14" ht="12.75">
      <c r="A190" s="17" t="s">
        <v>150</v>
      </c>
      <c r="B190" s="48" t="s">
        <v>96</v>
      </c>
      <c r="C190" s="49">
        <v>2000</v>
      </c>
      <c r="D190" s="1"/>
      <c r="E190" s="50">
        <f t="shared" si="1"/>
        <v>0</v>
      </c>
      <c r="F190" s="107"/>
      <c r="G190" s="112"/>
      <c r="H190" s="107"/>
      <c r="I190" s="112"/>
      <c r="J190" s="112"/>
      <c r="K190" s="109"/>
      <c r="L190" s="109"/>
      <c r="M190" s="109"/>
      <c r="N190" s="109"/>
    </row>
    <row r="191" spans="1:14" ht="12.75">
      <c r="A191" s="17" t="s">
        <v>170</v>
      </c>
      <c r="B191" s="48" t="s">
        <v>96</v>
      </c>
      <c r="C191" s="49">
        <v>2000</v>
      </c>
      <c r="D191" s="1"/>
      <c r="E191" s="50">
        <f t="shared" si="1"/>
        <v>0</v>
      </c>
      <c r="F191" s="107"/>
      <c r="G191" s="112"/>
      <c r="H191" s="107"/>
      <c r="I191" s="112"/>
      <c r="J191" s="112"/>
      <c r="K191" s="109"/>
      <c r="L191" s="109"/>
      <c r="M191" s="109"/>
      <c r="N191" s="109"/>
    </row>
    <row r="192" spans="1:14" ht="12.75">
      <c r="A192" s="17" t="s">
        <v>86</v>
      </c>
      <c r="B192" s="48" t="s">
        <v>96</v>
      </c>
      <c r="C192" s="50">
        <v>2000</v>
      </c>
      <c r="D192" s="1"/>
      <c r="E192" s="50">
        <f t="shared" si="1"/>
        <v>0</v>
      </c>
      <c r="F192" s="107"/>
      <c r="G192" s="112"/>
      <c r="H192" s="107"/>
      <c r="I192" s="112"/>
      <c r="J192" s="112"/>
      <c r="K192" s="109"/>
      <c r="L192" s="109"/>
      <c r="M192" s="109"/>
      <c r="N192" s="109"/>
    </row>
    <row r="193" spans="1:14" ht="12.75">
      <c r="A193" s="18" t="s">
        <v>89</v>
      </c>
      <c r="B193" s="51" t="s">
        <v>96</v>
      </c>
      <c r="C193" s="52">
        <v>4200</v>
      </c>
      <c r="D193" s="2"/>
      <c r="E193" s="52">
        <f t="shared" si="1"/>
        <v>0</v>
      </c>
      <c r="F193" s="107"/>
      <c r="G193" s="112"/>
      <c r="H193" s="107"/>
      <c r="I193" s="112"/>
      <c r="J193" s="112"/>
      <c r="K193" s="109"/>
      <c r="L193" s="109"/>
      <c r="M193" s="109"/>
      <c r="N193" s="109"/>
    </row>
    <row r="194" spans="1:14" ht="12.75">
      <c r="A194" s="19"/>
      <c r="B194" s="57" t="s">
        <v>229</v>
      </c>
      <c r="C194" s="54">
        <v>4500</v>
      </c>
      <c r="D194" s="9"/>
      <c r="E194" s="55">
        <f t="shared" si="1"/>
        <v>0</v>
      </c>
      <c r="F194" s="107"/>
      <c r="G194" s="112"/>
      <c r="H194" s="107"/>
      <c r="I194" s="112"/>
      <c r="J194" s="112"/>
      <c r="K194" s="109"/>
      <c r="L194" s="109"/>
      <c r="M194" s="109"/>
      <c r="N194" s="109"/>
    </row>
    <row r="195" spans="1:14" ht="12.75">
      <c r="A195" s="18" t="s">
        <v>90</v>
      </c>
      <c r="B195" s="47" t="s">
        <v>96</v>
      </c>
      <c r="C195" s="49">
        <v>2000</v>
      </c>
      <c r="D195" s="6"/>
      <c r="E195" s="50">
        <f t="shared" si="1"/>
        <v>0</v>
      </c>
      <c r="F195" s="107"/>
      <c r="G195" s="112"/>
      <c r="H195" s="107"/>
      <c r="I195" s="112"/>
      <c r="J195" s="112"/>
      <c r="K195" s="109"/>
      <c r="L195" s="109"/>
      <c r="M195" s="109"/>
      <c r="N195" s="109"/>
    </row>
    <row r="196" spans="1:14" ht="12.75">
      <c r="A196" s="18" t="s">
        <v>161</v>
      </c>
      <c r="B196" s="51" t="s">
        <v>96</v>
      </c>
      <c r="C196" s="52">
        <v>4200</v>
      </c>
      <c r="D196" s="2"/>
      <c r="E196" s="52">
        <f t="shared" si="1"/>
        <v>0</v>
      </c>
      <c r="F196" s="107"/>
      <c r="G196" s="112"/>
      <c r="H196" s="107"/>
      <c r="I196" s="112"/>
      <c r="J196" s="112"/>
      <c r="K196" s="109"/>
      <c r="L196" s="109"/>
      <c r="M196" s="109"/>
      <c r="N196" s="109"/>
    </row>
    <row r="197" spans="1:14" ht="12.75">
      <c r="A197" s="19"/>
      <c r="B197" s="53" t="s">
        <v>229</v>
      </c>
      <c r="C197" s="55">
        <v>4500</v>
      </c>
      <c r="D197" s="3"/>
      <c r="E197" s="55">
        <f t="shared" si="1"/>
        <v>0</v>
      </c>
      <c r="F197" s="107"/>
      <c r="G197" s="112"/>
      <c r="H197" s="107"/>
      <c r="I197" s="112"/>
      <c r="J197" s="112"/>
      <c r="K197" s="109"/>
      <c r="L197" s="109"/>
      <c r="M197" s="109"/>
      <c r="N197" s="109"/>
    </row>
    <row r="198" spans="1:14" ht="12.75">
      <c r="A198" s="17" t="s">
        <v>4</v>
      </c>
      <c r="B198" s="48" t="s">
        <v>94</v>
      </c>
      <c r="C198" s="50">
        <v>2600</v>
      </c>
      <c r="D198" s="1"/>
      <c r="E198" s="55">
        <f t="shared" si="1"/>
        <v>0</v>
      </c>
      <c r="F198" s="107"/>
      <c r="G198" s="112"/>
      <c r="H198" s="107"/>
      <c r="I198" s="112"/>
      <c r="J198" s="112"/>
      <c r="K198" s="109"/>
      <c r="L198" s="109"/>
      <c r="M198" s="109"/>
      <c r="N198" s="109"/>
    </row>
    <row r="199" spans="1:14" ht="12.75">
      <c r="A199" s="16" t="s">
        <v>200</v>
      </c>
      <c r="B199"/>
      <c r="C199"/>
      <c r="D199"/>
      <c r="E199" s="144"/>
      <c r="F199" s="107"/>
      <c r="G199" s="112"/>
      <c r="H199" s="107"/>
      <c r="I199" s="112"/>
      <c r="J199" s="112"/>
      <c r="K199" s="109"/>
      <c r="L199" s="109"/>
      <c r="M199" s="109"/>
      <c r="N199" s="109"/>
    </row>
    <row r="200" spans="1:14" ht="12.75">
      <c r="A200" s="16" t="s">
        <v>201</v>
      </c>
      <c r="B200" s="57" t="s">
        <v>8</v>
      </c>
      <c r="C200" s="54">
        <v>4900</v>
      </c>
      <c r="D200" s="9"/>
      <c r="E200" s="55">
        <f>C200*D200</f>
        <v>0</v>
      </c>
      <c r="F200" s="107"/>
      <c r="G200" s="112"/>
      <c r="H200" s="113"/>
      <c r="I200" s="112"/>
      <c r="J200" s="112"/>
      <c r="K200" s="109"/>
      <c r="L200" s="109"/>
      <c r="M200" s="109"/>
      <c r="N200" s="109"/>
    </row>
    <row r="201" spans="1:14" ht="12.75">
      <c r="A201" s="18" t="s">
        <v>205</v>
      </c>
      <c r="B201" s="51" t="s">
        <v>96</v>
      </c>
      <c r="C201" s="52">
        <v>3300</v>
      </c>
      <c r="D201" s="2"/>
      <c r="E201" s="52">
        <f>C201*D201</f>
        <v>0</v>
      </c>
      <c r="F201" s="109"/>
      <c r="G201" s="112"/>
      <c r="H201" s="113"/>
      <c r="I201" s="112"/>
      <c r="J201" s="112"/>
      <c r="K201" s="109"/>
      <c r="L201" s="109"/>
      <c r="M201" s="109"/>
      <c r="N201" s="109"/>
    </row>
    <row r="202" spans="1:14" ht="12.75">
      <c r="A202" s="19"/>
      <c r="B202" s="57" t="s">
        <v>229</v>
      </c>
      <c r="C202" s="54">
        <v>3500</v>
      </c>
      <c r="D202" s="3"/>
      <c r="E202" s="55">
        <f>C202*D202</f>
        <v>0</v>
      </c>
      <c r="F202" s="109"/>
      <c r="G202" s="112"/>
      <c r="H202" s="113"/>
      <c r="I202" s="112"/>
      <c r="J202" s="112"/>
      <c r="K202" s="109"/>
      <c r="L202" s="109"/>
      <c r="M202" s="109"/>
      <c r="N202" s="109"/>
    </row>
    <row r="203" spans="1:14" ht="12.75">
      <c r="A203" s="17" t="s">
        <v>139</v>
      </c>
      <c r="B203" s="48" t="s">
        <v>96</v>
      </c>
      <c r="C203" s="49">
        <v>2000</v>
      </c>
      <c r="D203" s="1"/>
      <c r="E203" s="50">
        <f>C203*D203</f>
        <v>0</v>
      </c>
      <c r="F203" s="107"/>
      <c r="G203" s="112"/>
      <c r="H203" s="113"/>
      <c r="I203" s="112"/>
      <c r="J203" s="112"/>
      <c r="K203" s="109"/>
      <c r="L203" s="109"/>
      <c r="M203" s="109"/>
      <c r="N203" s="109"/>
    </row>
    <row r="204" spans="1:14" ht="12.75">
      <c r="A204" s="18" t="s">
        <v>140</v>
      </c>
      <c r="B204" s="51" t="s">
        <v>96</v>
      </c>
      <c r="C204" s="52">
        <v>2000</v>
      </c>
      <c r="D204" s="2"/>
      <c r="E204" s="52">
        <f aca="true" t="shared" si="2" ref="E204:E226">C204*D204</f>
        <v>0</v>
      </c>
      <c r="F204" s="107"/>
      <c r="G204" s="112"/>
      <c r="H204" s="113"/>
      <c r="I204" s="112"/>
      <c r="J204" s="112"/>
      <c r="K204" s="109"/>
      <c r="L204" s="109"/>
      <c r="M204" s="109"/>
      <c r="N204" s="109"/>
    </row>
    <row r="205" spans="1:14" ht="12.75">
      <c r="A205" s="19"/>
      <c r="B205" s="53" t="s">
        <v>171</v>
      </c>
      <c r="C205" s="55">
        <v>2600</v>
      </c>
      <c r="D205" s="3"/>
      <c r="E205" s="55">
        <f t="shared" si="2"/>
        <v>0</v>
      </c>
      <c r="F205" s="107"/>
      <c r="G205" s="112"/>
      <c r="H205" s="113"/>
      <c r="I205" s="112"/>
      <c r="J205" s="112"/>
      <c r="K205" s="109"/>
      <c r="L205" s="109"/>
      <c r="M205" s="109"/>
      <c r="N205" s="109"/>
    </row>
    <row r="206" spans="1:14" ht="12.75">
      <c r="A206" s="17" t="s">
        <v>75</v>
      </c>
      <c r="B206" s="48" t="s">
        <v>79</v>
      </c>
      <c r="C206" s="50">
        <v>5600</v>
      </c>
      <c r="D206" s="1"/>
      <c r="E206" s="50">
        <f t="shared" si="2"/>
        <v>0</v>
      </c>
      <c r="F206" s="107"/>
      <c r="G206" s="112"/>
      <c r="H206" s="113"/>
      <c r="I206" s="112"/>
      <c r="J206" s="112"/>
      <c r="K206" s="109"/>
      <c r="L206" s="109"/>
      <c r="M206" s="109"/>
      <c r="N206" s="109"/>
    </row>
    <row r="207" spans="1:14" ht="12.75">
      <c r="A207" s="18" t="s">
        <v>51</v>
      </c>
      <c r="B207" s="47" t="s">
        <v>79</v>
      </c>
      <c r="C207" s="49">
        <v>5600</v>
      </c>
      <c r="D207" s="6"/>
      <c r="E207" s="49">
        <f t="shared" si="2"/>
        <v>0</v>
      </c>
      <c r="F207" s="107"/>
      <c r="G207" s="112"/>
      <c r="H207" s="113"/>
      <c r="I207" s="112"/>
      <c r="J207" s="112"/>
      <c r="K207" s="109"/>
      <c r="L207" s="109"/>
      <c r="M207" s="109"/>
      <c r="N207" s="109"/>
    </row>
    <row r="208" spans="1:14" ht="12.75">
      <c r="A208" s="114" t="s">
        <v>185</v>
      </c>
      <c r="B208" s="56"/>
      <c r="C208" s="44"/>
      <c r="D208" s="44"/>
      <c r="E208" s="79"/>
      <c r="F208" s="107"/>
      <c r="G208" s="112"/>
      <c r="H208" s="113"/>
      <c r="I208" s="112"/>
      <c r="J208" s="112"/>
      <c r="K208" s="109"/>
      <c r="L208" s="109"/>
      <c r="M208" s="109"/>
      <c r="N208" s="109"/>
    </row>
    <row r="209" spans="1:14" ht="12.75">
      <c r="A209" s="16"/>
      <c r="B209" s="59" t="s">
        <v>48</v>
      </c>
      <c r="C209" s="58">
        <v>2400</v>
      </c>
      <c r="D209" s="5"/>
      <c r="E209" s="58">
        <f t="shared" si="2"/>
        <v>0</v>
      </c>
      <c r="F209" s="107"/>
      <c r="G209" s="112"/>
      <c r="H209" s="113"/>
      <c r="I209" s="112"/>
      <c r="J209" s="112"/>
      <c r="K209" s="109"/>
      <c r="L209" s="109"/>
      <c r="M209" s="109"/>
      <c r="N209" s="109"/>
    </row>
    <row r="210" spans="1:14" ht="12.75">
      <c r="A210" s="21" t="s">
        <v>212</v>
      </c>
      <c r="B210" s="73"/>
      <c r="C210" s="44"/>
      <c r="D210" s="44"/>
      <c r="E210" s="79"/>
      <c r="F210" s="107"/>
      <c r="G210" s="112"/>
      <c r="H210" s="113"/>
      <c r="I210" s="112"/>
      <c r="J210" s="112"/>
      <c r="K210" s="109"/>
      <c r="L210" s="109"/>
      <c r="M210" s="109"/>
      <c r="N210" s="109"/>
    </row>
    <row r="211" spans="1:14" ht="12.75">
      <c r="A211" s="14" t="s">
        <v>103</v>
      </c>
      <c r="B211" s="40"/>
      <c r="C211" s="41"/>
      <c r="D211" s="41"/>
      <c r="E211" s="80"/>
      <c r="F211" s="107"/>
      <c r="G211" s="112"/>
      <c r="H211" s="113"/>
      <c r="I211" s="112"/>
      <c r="J211" s="112"/>
      <c r="K211" s="109"/>
      <c r="L211" s="109"/>
      <c r="M211" s="109"/>
      <c r="N211" s="109"/>
    </row>
    <row r="212" spans="1:14" ht="12.75">
      <c r="A212" s="22" t="s">
        <v>30</v>
      </c>
      <c r="B212" s="65" t="s">
        <v>163</v>
      </c>
      <c r="C212" s="66">
        <v>900</v>
      </c>
      <c r="D212" s="82"/>
      <c r="E212" s="81">
        <f t="shared" si="2"/>
        <v>0</v>
      </c>
      <c r="F212" s="107"/>
      <c r="G212" s="112"/>
      <c r="H212" s="113"/>
      <c r="I212" s="112"/>
      <c r="J212" s="112"/>
      <c r="K212" s="109"/>
      <c r="L212" s="109"/>
      <c r="M212" s="109"/>
      <c r="N212" s="109"/>
    </row>
    <row r="213" spans="1:14" ht="12.75">
      <c r="A213" s="23" t="s">
        <v>34</v>
      </c>
      <c r="B213" s="125" t="s">
        <v>91</v>
      </c>
      <c r="C213" s="98">
        <v>3300</v>
      </c>
      <c r="D213" s="126"/>
      <c r="E213" s="54">
        <f t="shared" si="2"/>
        <v>0</v>
      </c>
      <c r="F213" s="107"/>
      <c r="G213" s="112"/>
      <c r="H213" s="113"/>
      <c r="I213" s="112"/>
      <c r="J213" s="112"/>
      <c r="K213" s="109"/>
      <c r="L213" s="109"/>
      <c r="M213" s="109"/>
      <c r="N213" s="109"/>
    </row>
    <row r="214" spans="1:14" ht="12.75">
      <c r="A214" s="16" t="s">
        <v>43</v>
      </c>
      <c r="B214" s="127" t="s">
        <v>92</v>
      </c>
      <c r="C214" s="128">
        <v>2700</v>
      </c>
      <c r="D214" s="1"/>
      <c r="E214" s="50">
        <f t="shared" si="2"/>
        <v>0</v>
      </c>
      <c r="F214" s="107"/>
      <c r="G214" s="112"/>
      <c r="H214" s="113"/>
      <c r="I214" s="112"/>
      <c r="J214" s="112"/>
      <c r="K214" s="109"/>
      <c r="L214" s="109"/>
      <c r="M214" s="109"/>
      <c r="N214" s="109"/>
    </row>
    <row r="215" spans="1:14" ht="12.75">
      <c r="A215" s="21" t="s">
        <v>114</v>
      </c>
      <c r="B215" s="123"/>
      <c r="C215" s="124"/>
      <c r="D215" s="119"/>
      <c r="E215" s="79"/>
      <c r="F215" s="107"/>
      <c r="G215" s="112"/>
      <c r="H215" s="113"/>
      <c r="I215" s="112"/>
      <c r="J215" s="112"/>
      <c r="K215" s="109"/>
      <c r="L215" s="109"/>
      <c r="M215" s="109"/>
      <c r="N215" s="109"/>
    </row>
    <row r="216" spans="1:14" ht="12.75">
      <c r="A216" s="129" t="s">
        <v>198</v>
      </c>
      <c r="B216" s="130"/>
      <c r="C216" s="131"/>
      <c r="D216" s="131"/>
      <c r="E216" s="80"/>
      <c r="F216" s="107"/>
      <c r="G216" s="112"/>
      <c r="H216" s="113"/>
      <c r="I216" s="112"/>
      <c r="J216" s="112"/>
      <c r="K216" s="109"/>
      <c r="L216" s="109"/>
      <c r="M216" s="109"/>
      <c r="N216" s="109"/>
    </row>
    <row r="217" spans="1:14" ht="12.75">
      <c r="A217" s="16" t="s">
        <v>43</v>
      </c>
      <c r="B217" s="72" t="s">
        <v>195</v>
      </c>
      <c r="C217" s="122">
        <v>3500</v>
      </c>
      <c r="D217" s="3"/>
      <c r="E217" s="55">
        <f t="shared" si="2"/>
        <v>0</v>
      </c>
      <c r="F217" s="107"/>
      <c r="G217" s="112"/>
      <c r="H217" s="113"/>
      <c r="I217" s="112"/>
      <c r="J217" s="112"/>
      <c r="K217" s="109"/>
      <c r="L217" s="109"/>
      <c r="M217" s="109"/>
      <c r="N217" s="109"/>
    </row>
    <row r="218" spans="1:14" ht="12.75">
      <c r="A218" s="17" t="s">
        <v>52</v>
      </c>
      <c r="B218" s="53"/>
      <c r="C218" s="55">
        <v>400</v>
      </c>
      <c r="D218" s="3"/>
      <c r="E218" s="50">
        <f t="shared" si="2"/>
        <v>0</v>
      </c>
      <c r="F218" s="109"/>
      <c r="G218" s="112"/>
      <c r="H218" s="113"/>
      <c r="I218" s="112"/>
      <c r="J218" s="112"/>
      <c r="K218" s="109"/>
      <c r="L218" s="109"/>
      <c r="M218" s="109"/>
      <c r="N218" s="109"/>
    </row>
    <row r="219" spans="1:14" ht="12.75">
      <c r="A219" s="17" t="s">
        <v>33</v>
      </c>
      <c r="B219" s="53"/>
      <c r="C219" s="55">
        <v>500</v>
      </c>
      <c r="D219" s="3"/>
      <c r="E219" s="50">
        <f t="shared" si="2"/>
        <v>0</v>
      </c>
      <c r="F219" s="109"/>
      <c r="G219" s="112"/>
      <c r="H219" s="113"/>
      <c r="I219" s="112"/>
      <c r="J219" s="112"/>
      <c r="K219" s="109"/>
      <c r="L219" s="109"/>
      <c r="M219" s="109"/>
      <c r="N219" s="109"/>
    </row>
    <row r="220" spans="1:14" ht="12.75">
      <c r="A220" s="17" t="s">
        <v>197</v>
      </c>
      <c r="B220" s="53"/>
      <c r="C220" s="55">
        <v>700</v>
      </c>
      <c r="D220" s="3"/>
      <c r="E220" s="50">
        <f t="shared" si="2"/>
        <v>0</v>
      </c>
      <c r="F220" s="109"/>
      <c r="G220" s="112"/>
      <c r="H220" s="113"/>
      <c r="I220" s="112"/>
      <c r="J220" s="112"/>
      <c r="K220" s="109"/>
      <c r="L220" s="109"/>
      <c r="M220" s="109"/>
      <c r="N220" s="109"/>
    </row>
    <row r="221" spans="1:14" ht="12.75">
      <c r="A221" s="17" t="s">
        <v>5</v>
      </c>
      <c r="B221" s="53"/>
      <c r="C221" s="55">
        <v>800</v>
      </c>
      <c r="D221" s="3"/>
      <c r="E221" s="50">
        <f t="shared" si="2"/>
        <v>0</v>
      </c>
      <c r="F221" s="109"/>
      <c r="G221" s="112"/>
      <c r="H221" s="113"/>
      <c r="I221" s="112"/>
      <c r="J221" s="112"/>
      <c r="K221" s="109"/>
      <c r="L221" s="109"/>
      <c r="M221" s="109"/>
      <c r="N221" s="109"/>
    </row>
    <row r="222" spans="1:14" ht="12.75">
      <c r="A222" s="17" t="s">
        <v>186</v>
      </c>
      <c r="B222" s="48"/>
      <c r="C222" s="50">
        <v>850</v>
      </c>
      <c r="D222" s="1"/>
      <c r="E222" s="50">
        <f t="shared" si="2"/>
        <v>0</v>
      </c>
      <c r="F222" s="109"/>
      <c r="G222" s="112"/>
      <c r="H222" s="113"/>
      <c r="I222" s="112"/>
      <c r="J222" s="112"/>
      <c r="K222" s="109"/>
      <c r="L222" s="109"/>
      <c r="M222" s="109"/>
      <c r="N222" s="109"/>
    </row>
    <row r="223" spans="1:14" ht="12.75">
      <c r="A223" s="17" t="s">
        <v>231</v>
      </c>
      <c r="B223" s="48"/>
      <c r="C223" s="50">
        <v>1100</v>
      </c>
      <c r="D223" s="1"/>
      <c r="E223" s="50">
        <f t="shared" si="2"/>
        <v>0</v>
      </c>
      <c r="F223" s="109"/>
      <c r="G223" s="112"/>
      <c r="H223" s="113"/>
      <c r="I223" s="112"/>
      <c r="J223" s="112"/>
      <c r="K223" s="109"/>
      <c r="L223" s="109"/>
      <c r="M223" s="109"/>
      <c r="N223" s="109"/>
    </row>
    <row r="224" spans="1:14" ht="12.75">
      <c r="A224" s="17" t="s">
        <v>109</v>
      </c>
      <c r="B224" s="48"/>
      <c r="C224" s="50">
        <v>700</v>
      </c>
      <c r="D224" s="1"/>
      <c r="E224" s="50">
        <f t="shared" si="2"/>
        <v>0</v>
      </c>
      <c r="F224" s="109"/>
      <c r="G224" s="112"/>
      <c r="H224" s="113"/>
      <c r="I224" s="112"/>
      <c r="J224" s="112"/>
      <c r="K224" s="109"/>
      <c r="L224" s="109"/>
      <c r="M224" s="109"/>
      <c r="N224" s="109"/>
    </row>
    <row r="225" spans="1:14" ht="12.75">
      <c r="A225" s="17" t="s">
        <v>50</v>
      </c>
      <c r="B225" s="48"/>
      <c r="C225" s="50">
        <v>300</v>
      </c>
      <c r="D225" s="1"/>
      <c r="E225" s="50">
        <f t="shared" si="2"/>
        <v>0</v>
      </c>
      <c r="F225" s="109"/>
      <c r="G225" s="112"/>
      <c r="H225" s="113"/>
      <c r="I225" s="112"/>
      <c r="J225" s="112"/>
      <c r="K225" s="109"/>
      <c r="L225" s="109"/>
      <c r="M225" s="109"/>
      <c r="N225" s="109"/>
    </row>
    <row r="226" spans="1:14" ht="12.75">
      <c r="A226" s="17" t="s">
        <v>126</v>
      </c>
      <c r="B226" s="48"/>
      <c r="C226" s="50">
        <v>800</v>
      </c>
      <c r="D226" s="1"/>
      <c r="E226" s="50">
        <f t="shared" si="2"/>
        <v>0</v>
      </c>
      <c r="F226" s="109"/>
      <c r="G226" s="112"/>
      <c r="H226" s="113"/>
      <c r="I226" s="112"/>
      <c r="J226" s="112"/>
      <c r="K226" s="109"/>
      <c r="L226" s="109"/>
      <c r="M226" s="109"/>
      <c r="N226" s="109"/>
    </row>
    <row r="227" spans="1:14" ht="12.75">
      <c r="A227" s="24" t="s">
        <v>110</v>
      </c>
      <c r="B227" s="74" t="s">
        <v>111</v>
      </c>
      <c r="C227" s="74" t="s">
        <v>111</v>
      </c>
      <c r="D227" s="74" t="s">
        <v>111</v>
      </c>
      <c r="E227" s="83">
        <f>SUM(E28:E226)</f>
        <v>0</v>
      </c>
      <c r="F227" s="148" t="str">
        <f>IF(E227&lt;5000,"Megrendeléseket legalább nettó 5000 Ft összeghatár felett fogadunk be!  "," ")</f>
        <v>Megrendeléseket legalább nettó 5000 Ft összeghatár felett fogadunk be!  </v>
      </c>
      <c r="G227" s="112"/>
      <c r="H227" s="113"/>
      <c r="I227" s="112"/>
      <c r="J227" s="112"/>
      <c r="K227" s="109"/>
      <c r="L227" s="109"/>
      <c r="M227" s="109"/>
      <c r="N227" s="109"/>
    </row>
    <row r="228" spans="1:14" ht="12.75">
      <c r="A228" s="147"/>
      <c r="B228" s="75"/>
      <c r="D228" s="75"/>
      <c r="E228" s="40"/>
      <c r="F228" s="109"/>
      <c r="G228" s="112"/>
      <c r="H228" s="113"/>
      <c r="I228" s="112"/>
      <c r="J228" s="112"/>
      <c r="K228" s="109"/>
      <c r="L228" s="109"/>
      <c r="M228" s="109"/>
      <c r="N228" s="109"/>
    </row>
    <row r="229" spans="1:14" ht="12.75">
      <c r="A229" s="132" t="s">
        <v>84</v>
      </c>
      <c r="B229" s="76"/>
      <c r="C229" s="76"/>
      <c r="D229" s="76"/>
      <c r="E229" s="76"/>
      <c r="F229" s="109"/>
      <c r="G229" s="112"/>
      <c r="H229" s="113"/>
      <c r="I229" s="112"/>
      <c r="J229" s="112"/>
      <c r="K229" s="109"/>
      <c r="L229" s="109"/>
      <c r="M229" s="109"/>
      <c r="N229" s="109"/>
    </row>
    <row r="230" spans="1:14" ht="12.75">
      <c r="A230" s="34"/>
      <c r="B230" s="76"/>
      <c r="C230" s="77"/>
      <c r="D230" s="76"/>
      <c r="E230" s="76"/>
      <c r="F230" s="109"/>
      <c r="G230" s="112"/>
      <c r="H230" s="113"/>
      <c r="I230" s="112"/>
      <c r="J230" s="112"/>
      <c r="K230" s="109"/>
      <c r="L230" s="109"/>
      <c r="M230" s="109"/>
      <c r="N230" s="109"/>
    </row>
    <row r="231" spans="1:14" ht="12.75">
      <c r="A231" s="35" t="s">
        <v>162</v>
      </c>
      <c r="B231" s="78"/>
      <c r="C231" s="77"/>
      <c r="D231" s="39"/>
      <c r="E231" s="39"/>
      <c r="F231" s="109"/>
      <c r="G231" s="112"/>
      <c r="H231" s="113"/>
      <c r="I231" s="112"/>
      <c r="J231" s="112"/>
      <c r="K231" s="109"/>
      <c r="L231" s="109"/>
      <c r="M231" s="109"/>
      <c r="N231" s="109"/>
    </row>
    <row r="232" spans="1:14" ht="12.75">
      <c r="A232" s="25" t="s">
        <v>227</v>
      </c>
      <c r="F232" s="109"/>
      <c r="G232" s="112"/>
      <c r="H232" s="113"/>
      <c r="I232" s="112"/>
      <c r="J232" s="112"/>
      <c r="K232" s="109"/>
      <c r="L232" s="109"/>
      <c r="M232" s="109"/>
      <c r="N232" s="109"/>
    </row>
    <row r="233" spans="1:14" ht="12.75">
      <c r="A233" s="26" t="s">
        <v>207</v>
      </c>
      <c r="F233" s="109"/>
      <c r="G233" s="112"/>
      <c r="H233" s="113"/>
      <c r="I233" s="112"/>
      <c r="J233" s="112"/>
      <c r="K233" s="109"/>
      <c r="L233" s="109"/>
      <c r="M233" s="109"/>
      <c r="N233" s="109"/>
    </row>
    <row r="234" spans="1:14" ht="12.75">
      <c r="A234" s="26" t="s">
        <v>228</v>
      </c>
      <c r="F234" s="109"/>
      <c r="G234" s="112"/>
      <c r="H234" s="113"/>
      <c r="I234" s="112"/>
      <c r="J234" s="112"/>
      <c r="K234" s="109"/>
      <c r="L234" s="109"/>
      <c r="M234" s="109"/>
      <c r="N234" s="109"/>
    </row>
    <row r="235" spans="1:14" ht="12.75">
      <c r="A235" s="26" t="s">
        <v>204</v>
      </c>
      <c r="F235" s="109"/>
      <c r="G235" s="112"/>
      <c r="H235" s="113"/>
      <c r="I235" s="112"/>
      <c r="J235" s="112"/>
      <c r="K235" s="109"/>
      <c r="L235" s="109"/>
      <c r="M235" s="109"/>
      <c r="N235" s="109"/>
    </row>
    <row r="236" spans="1:14" ht="12.75">
      <c r="A236" s="26" t="s">
        <v>208</v>
      </c>
      <c r="F236" s="109"/>
      <c r="G236" s="112"/>
      <c r="H236" s="113"/>
      <c r="I236" s="112"/>
      <c r="J236" s="112"/>
      <c r="K236" s="109"/>
      <c r="L236" s="109"/>
      <c r="M236" s="109"/>
      <c r="N236" s="109"/>
    </row>
    <row r="237" spans="1:14" ht="12.75">
      <c r="A237" s="26" t="s">
        <v>80</v>
      </c>
      <c r="F237" s="109"/>
      <c r="G237" s="112"/>
      <c r="H237" s="113"/>
      <c r="I237" s="112"/>
      <c r="J237" s="112"/>
      <c r="K237" s="109"/>
      <c r="L237" s="109"/>
      <c r="M237" s="109"/>
      <c r="N237" s="109"/>
    </row>
    <row r="238" spans="1:14" ht="12.75">
      <c r="A238" s="27" t="s">
        <v>44</v>
      </c>
      <c r="F238" s="109"/>
      <c r="G238" s="112"/>
      <c r="H238" s="113"/>
      <c r="I238" s="112"/>
      <c r="J238" s="112"/>
      <c r="K238" s="109"/>
      <c r="L238" s="109"/>
      <c r="M238" s="109"/>
      <c r="N238" s="109"/>
    </row>
    <row r="239" spans="1:14" ht="12.75">
      <c r="A239" s="28" t="s">
        <v>238</v>
      </c>
      <c r="F239" s="109"/>
      <c r="G239" s="112"/>
      <c r="H239" s="113"/>
      <c r="I239" s="112"/>
      <c r="J239" s="112"/>
      <c r="K239" s="109"/>
      <c r="L239" s="109"/>
      <c r="M239" s="109"/>
      <c r="N239" s="109"/>
    </row>
    <row r="240" spans="1:14" ht="12.75">
      <c r="A240" s="28" t="s">
        <v>136</v>
      </c>
      <c r="F240" s="109"/>
      <c r="G240" s="112"/>
      <c r="H240" s="113"/>
      <c r="I240" s="112"/>
      <c r="J240" s="112"/>
      <c r="K240" s="109"/>
      <c r="L240" s="109"/>
      <c r="M240" s="109"/>
      <c r="N240" s="109"/>
    </row>
    <row r="241" spans="1:14" ht="12.75">
      <c r="A241" s="28" t="s">
        <v>214</v>
      </c>
      <c r="F241" s="109"/>
      <c r="G241" s="112"/>
      <c r="H241" s="113"/>
      <c r="I241" s="112"/>
      <c r="J241" s="112"/>
      <c r="K241" s="109"/>
      <c r="L241" s="109"/>
      <c r="M241" s="109"/>
      <c r="N241" s="109"/>
    </row>
    <row r="242" spans="1:14" ht="12.75">
      <c r="A242" s="133" t="s">
        <v>137</v>
      </c>
      <c r="F242" s="109"/>
      <c r="G242" s="112"/>
      <c r="H242" s="113"/>
      <c r="I242" s="112"/>
      <c r="J242" s="112"/>
      <c r="K242" s="109"/>
      <c r="L242" s="109"/>
      <c r="M242" s="109"/>
      <c r="N242" s="109"/>
    </row>
    <row r="243" spans="6:14" ht="12.75">
      <c r="F243" s="109"/>
      <c r="G243" s="112"/>
      <c r="H243" s="113"/>
      <c r="I243" s="112"/>
      <c r="J243" s="112"/>
      <c r="K243" s="109"/>
      <c r="L243" s="109"/>
      <c r="M243" s="109"/>
      <c r="N243" s="109"/>
    </row>
    <row r="244" spans="6:14" ht="12.75">
      <c r="F244" s="109"/>
      <c r="G244" s="112"/>
      <c r="H244" s="113"/>
      <c r="I244" s="112"/>
      <c r="J244" s="112"/>
      <c r="K244" s="109"/>
      <c r="L244" s="109"/>
      <c r="M244" s="109"/>
      <c r="N244" s="109"/>
    </row>
    <row r="245" spans="1:14" ht="12.75">
      <c r="A245" s="141"/>
      <c r="F245" s="109"/>
      <c r="G245" s="112"/>
      <c r="H245" s="113"/>
      <c r="I245" s="112"/>
      <c r="J245" s="112"/>
      <c r="K245" s="109"/>
      <c r="L245" s="109"/>
      <c r="M245" s="109"/>
      <c r="N245" s="109"/>
    </row>
    <row r="246" spans="6:14" ht="12.75">
      <c r="F246" s="109"/>
      <c r="G246" s="112"/>
      <c r="H246" s="113"/>
      <c r="I246" s="112"/>
      <c r="J246" s="112"/>
      <c r="K246" s="109"/>
      <c r="L246" s="109"/>
      <c r="M246" s="109"/>
      <c r="N246" s="109"/>
    </row>
    <row r="247" spans="6:14" ht="12.75">
      <c r="F247" s="109"/>
      <c r="G247" s="112"/>
      <c r="H247" s="113"/>
      <c r="I247" s="112"/>
      <c r="J247" s="112"/>
      <c r="K247" s="109"/>
      <c r="L247" s="109"/>
      <c r="M247" s="109"/>
      <c r="N247" s="109"/>
    </row>
    <row r="248" spans="6:14" ht="12.75">
      <c r="F248" s="109"/>
      <c r="G248" s="112"/>
      <c r="H248" s="113"/>
      <c r="I248" s="112"/>
      <c r="J248" s="112"/>
      <c r="K248" s="109"/>
      <c r="L248" s="109"/>
      <c r="M248" s="109"/>
      <c r="N248" s="109"/>
    </row>
    <row r="249" spans="6:14" ht="12.75">
      <c r="F249" s="109"/>
      <c r="G249" s="112"/>
      <c r="H249" s="113"/>
      <c r="I249" s="112"/>
      <c r="J249" s="112"/>
      <c r="K249" s="109"/>
      <c r="L249" s="109"/>
      <c r="M249" s="109"/>
      <c r="N249" s="109"/>
    </row>
    <row r="250" spans="6:14" ht="12.75">
      <c r="F250" s="109"/>
      <c r="G250" s="112"/>
      <c r="H250" s="113"/>
      <c r="I250" s="112"/>
      <c r="J250" s="112"/>
      <c r="K250" s="109"/>
      <c r="L250" s="109"/>
      <c r="M250" s="109"/>
      <c r="N250" s="109"/>
    </row>
    <row r="251" spans="6:14" ht="12.75">
      <c r="F251" s="109"/>
      <c r="G251" s="112"/>
      <c r="H251" s="113"/>
      <c r="I251" s="112"/>
      <c r="J251" s="112"/>
      <c r="K251" s="109"/>
      <c r="L251" s="109"/>
      <c r="M251" s="109"/>
      <c r="N251" s="109"/>
    </row>
    <row r="252" spans="6:14" ht="12.75">
      <c r="F252" s="109"/>
      <c r="G252" s="112"/>
      <c r="H252" s="113"/>
      <c r="I252" s="112"/>
      <c r="J252" s="112"/>
      <c r="K252" s="109"/>
      <c r="L252" s="109"/>
      <c r="M252" s="109"/>
      <c r="N252" s="109"/>
    </row>
    <row r="253" spans="6:14" ht="12.75">
      <c r="F253" s="109"/>
      <c r="G253" s="112"/>
      <c r="H253" s="113"/>
      <c r="I253" s="112"/>
      <c r="J253" s="112"/>
      <c r="K253" s="109"/>
      <c r="L253" s="109"/>
      <c r="M253" s="109"/>
      <c r="N253" s="109"/>
    </row>
    <row r="254" spans="6:14" ht="12.75">
      <c r="F254" s="109"/>
      <c r="G254" s="112"/>
      <c r="H254" s="113"/>
      <c r="I254" s="112"/>
      <c r="J254" s="112"/>
      <c r="K254" s="109"/>
      <c r="L254" s="109"/>
      <c r="M254" s="109"/>
      <c r="N254" s="109"/>
    </row>
    <row r="255" spans="6:14" ht="12.75">
      <c r="F255" s="109"/>
      <c r="G255" s="112"/>
      <c r="H255" s="113"/>
      <c r="I255" s="112"/>
      <c r="J255" s="112"/>
      <c r="K255" s="109"/>
      <c r="L255" s="109"/>
      <c r="M255" s="109"/>
      <c r="N255" s="109"/>
    </row>
    <row r="256" spans="6:14" ht="12.75">
      <c r="F256" s="109"/>
      <c r="G256" s="112"/>
      <c r="H256" s="113"/>
      <c r="I256" s="112"/>
      <c r="J256" s="112"/>
      <c r="K256" s="109"/>
      <c r="L256" s="109"/>
      <c r="M256" s="109"/>
      <c r="N256" s="109"/>
    </row>
    <row r="257" spans="6:14" ht="12.75">
      <c r="F257" s="109"/>
      <c r="G257" s="112"/>
      <c r="H257" s="113"/>
      <c r="I257" s="112"/>
      <c r="J257" s="112"/>
      <c r="K257" s="109"/>
      <c r="L257" s="109"/>
      <c r="M257" s="109"/>
      <c r="N257" s="109"/>
    </row>
    <row r="258" spans="6:14" ht="12.75">
      <c r="F258" s="109"/>
      <c r="G258" s="112"/>
      <c r="H258" s="113"/>
      <c r="I258" s="112"/>
      <c r="J258" s="112"/>
      <c r="K258" s="109"/>
      <c r="L258" s="109"/>
      <c r="M258" s="109"/>
      <c r="N258" s="109"/>
    </row>
    <row r="259" spans="6:14" ht="12.75">
      <c r="F259" s="109"/>
      <c r="G259" s="112"/>
      <c r="H259" s="113"/>
      <c r="I259" s="112"/>
      <c r="J259" s="112"/>
      <c r="K259" s="109"/>
      <c r="L259" s="109"/>
      <c r="M259" s="109"/>
      <c r="N259" s="109"/>
    </row>
    <row r="260" spans="6:14" ht="12.75">
      <c r="F260" s="109"/>
      <c r="G260" s="112"/>
      <c r="H260" s="113"/>
      <c r="I260" s="112"/>
      <c r="J260" s="112"/>
      <c r="K260" s="109"/>
      <c r="L260" s="109"/>
      <c r="M260" s="109"/>
      <c r="N260" s="109"/>
    </row>
    <row r="261" spans="6:14" ht="12.75">
      <c r="F261" s="109"/>
      <c r="G261" s="112"/>
      <c r="H261" s="113"/>
      <c r="I261" s="112"/>
      <c r="J261" s="112"/>
      <c r="K261" s="109"/>
      <c r="L261" s="109"/>
      <c r="M261" s="109"/>
      <c r="N261" s="109"/>
    </row>
    <row r="262" spans="6:14" ht="12.75">
      <c r="F262" s="109"/>
      <c r="G262" s="112"/>
      <c r="H262" s="113"/>
      <c r="I262" s="112"/>
      <c r="J262" s="112"/>
      <c r="K262" s="109"/>
      <c r="L262" s="109"/>
      <c r="M262" s="109"/>
      <c r="N262" s="109"/>
    </row>
    <row r="263" spans="6:14" ht="12.75">
      <c r="F263" s="109"/>
      <c r="G263" s="112"/>
      <c r="H263" s="113"/>
      <c r="I263" s="112"/>
      <c r="J263" s="112"/>
      <c r="K263" s="109"/>
      <c r="L263" s="109"/>
      <c r="M263" s="109"/>
      <c r="N263" s="109"/>
    </row>
    <row r="264" spans="6:14" ht="12.75">
      <c r="F264" s="109"/>
      <c r="G264" s="112"/>
      <c r="H264" s="113"/>
      <c r="I264" s="112"/>
      <c r="J264" s="112"/>
      <c r="K264" s="109"/>
      <c r="L264" s="109"/>
      <c r="M264" s="109"/>
      <c r="N264" s="109"/>
    </row>
    <row r="265" spans="6:14" ht="12.75">
      <c r="F265" s="109"/>
      <c r="G265" s="112"/>
      <c r="H265" s="113"/>
      <c r="I265" s="112"/>
      <c r="J265" s="112"/>
      <c r="K265" s="109"/>
      <c r="L265" s="109"/>
      <c r="M265" s="109"/>
      <c r="N265" s="109"/>
    </row>
    <row r="266" spans="6:14" ht="12.75">
      <c r="F266" s="109"/>
      <c r="G266" s="112"/>
      <c r="H266" s="113"/>
      <c r="I266" s="112"/>
      <c r="J266" s="112"/>
      <c r="K266" s="109"/>
      <c r="L266" s="109"/>
      <c r="M266" s="109"/>
      <c r="N266" s="109"/>
    </row>
    <row r="267" spans="6:14" ht="12.75">
      <c r="F267" s="109"/>
      <c r="G267" s="112"/>
      <c r="H267" s="113"/>
      <c r="I267" s="112"/>
      <c r="J267" s="112"/>
      <c r="K267" s="109"/>
      <c r="L267" s="109"/>
      <c r="M267" s="109"/>
      <c r="N267" s="109"/>
    </row>
    <row r="268" spans="6:14" ht="12.75">
      <c r="F268" s="109"/>
      <c r="G268" s="112"/>
      <c r="H268" s="113"/>
      <c r="I268" s="112"/>
      <c r="J268" s="112"/>
      <c r="K268" s="109"/>
      <c r="L268" s="109"/>
      <c r="M268" s="109"/>
      <c r="N268" s="109"/>
    </row>
    <row r="269" spans="6:14" ht="12.75">
      <c r="F269" s="109"/>
      <c r="G269" s="112"/>
      <c r="H269" s="113"/>
      <c r="I269" s="112"/>
      <c r="J269" s="112"/>
      <c r="K269" s="109"/>
      <c r="L269" s="109"/>
      <c r="M269" s="109"/>
      <c r="N269" s="109"/>
    </row>
    <row r="270" spans="6:14" ht="12.75">
      <c r="F270" s="109"/>
      <c r="G270" s="112"/>
      <c r="H270" s="113"/>
      <c r="I270" s="112"/>
      <c r="J270" s="112"/>
      <c r="K270" s="109"/>
      <c r="L270" s="109"/>
      <c r="M270" s="109"/>
      <c r="N270" s="109"/>
    </row>
    <row r="271" spans="6:14" ht="12.75">
      <c r="F271" s="109"/>
      <c r="G271" s="112"/>
      <c r="H271" s="113"/>
      <c r="I271" s="112"/>
      <c r="J271" s="112"/>
      <c r="K271" s="109"/>
      <c r="L271" s="109"/>
      <c r="M271" s="109"/>
      <c r="N271" s="109"/>
    </row>
    <row r="272" spans="6:14" ht="12.75">
      <c r="F272" s="109"/>
      <c r="G272" s="112"/>
      <c r="H272" s="113"/>
      <c r="I272" s="112"/>
      <c r="J272" s="112"/>
      <c r="K272" s="109"/>
      <c r="L272" s="109"/>
      <c r="M272" s="109"/>
      <c r="N272" s="109"/>
    </row>
    <row r="273" spans="6:14" ht="12.75">
      <c r="F273" s="109"/>
      <c r="G273" s="112"/>
      <c r="H273" s="113"/>
      <c r="I273" s="112"/>
      <c r="J273" s="112"/>
      <c r="K273" s="109"/>
      <c r="L273" s="109"/>
      <c r="M273" s="109"/>
      <c r="N273" s="109"/>
    </row>
    <row r="274" spans="6:14" ht="12.75">
      <c r="F274" s="109"/>
      <c r="G274" s="112"/>
      <c r="H274" s="113"/>
      <c r="I274" s="112"/>
      <c r="J274" s="112"/>
      <c r="K274" s="109"/>
      <c r="L274" s="109"/>
      <c r="M274" s="109"/>
      <c r="N274" s="109"/>
    </row>
    <row r="275" spans="6:14" ht="12.75">
      <c r="F275" s="109"/>
      <c r="G275" s="112"/>
      <c r="H275" s="113"/>
      <c r="I275" s="112"/>
      <c r="J275" s="112"/>
      <c r="K275" s="109"/>
      <c r="L275" s="109"/>
      <c r="M275" s="109"/>
      <c r="N275" s="109"/>
    </row>
    <row r="276" spans="6:14" ht="12.75">
      <c r="F276" s="109"/>
      <c r="G276" s="112"/>
      <c r="H276" s="113"/>
      <c r="I276" s="112"/>
      <c r="J276" s="112"/>
      <c r="K276" s="109"/>
      <c r="L276" s="109"/>
      <c r="M276" s="109"/>
      <c r="N276" s="109"/>
    </row>
    <row r="277" spans="6:14" ht="12.75">
      <c r="F277" s="109"/>
      <c r="G277" s="112"/>
      <c r="H277" s="113"/>
      <c r="I277" s="112"/>
      <c r="J277" s="112"/>
      <c r="K277" s="109"/>
      <c r="L277" s="109"/>
      <c r="M277" s="109"/>
      <c r="N277" s="109"/>
    </row>
    <row r="278" spans="6:14" ht="12.75">
      <c r="F278" s="109"/>
      <c r="G278" s="112"/>
      <c r="H278" s="113"/>
      <c r="I278" s="112"/>
      <c r="J278" s="112"/>
      <c r="K278" s="109"/>
      <c r="L278" s="109"/>
      <c r="M278" s="109"/>
      <c r="N278" s="109"/>
    </row>
    <row r="279" spans="6:14" ht="12.75">
      <c r="F279" s="109"/>
      <c r="G279" s="112"/>
      <c r="H279" s="113"/>
      <c r="I279" s="112"/>
      <c r="J279" s="112"/>
      <c r="K279" s="109"/>
      <c r="L279" s="109"/>
      <c r="M279" s="109"/>
      <c r="N279" s="109"/>
    </row>
    <row r="280" spans="6:14" ht="12.75">
      <c r="F280" s="109"/>
      <c r="G280" s="112"/>
      <c r="H280" s="113"/>
      <c r="I280" s="112"/>
      <c r="J280" s="112"/>
      <c r="K280" s="109"/>
      <c r="L280" s="109"/>
      <c r="M280" s="109"/>
      <c r="N280" s="109"/>
    </row>
    <row r="281" spans="6:14" ht="12.75">
      <c r="F281" s="109"/>
      <c r="G281" s="112"/>
      <c r="H281" s="113"/>
      <c r="I281" s="112"/>
      <c r="J281" s="112"/>
      <c r="K281" s="109"/>
      <c r="L281" s="109"/>
      <c r="M281" s="109"/>
      <c r="N281" s="109"/>
    </row>
    <row r="282" spans="6:14" ht="12.75">
      <c r="F282" s="109"/>
      <c r="G282" s="112"/>
      <c r="H282" s="113"/>
      <c r="I282" s="112"/>
      <c r="J282" s="112"/>
      <c r="K282" s="109"/>
      <c r="L282" s="109"/>
      <c r="M282" s="109"/>
      <c r="N282" s="109"/>
    </row>
    <row r="283" spans="6:14" ht="12.75">
      <c r="F283" s="109"/>
      <c r="G283" s="112"/>
      <c r="H283" s="113"/>
      <c r="I283" s="112"/>
      <c r="J283" s="112"/>
      <c r="K283" s="109"/>
      <c r="L283" s="109"/>
      <c r="M283" s="109"/>
      <c r="N283" s="109"/>
    </row>
    <row r="284" spans="6:14" ht="12.75">
      <c r="F284" s="109"/>
      <c r="G284" s="112"/>
      <c r="H284" s="113"/>
      <c r="I284" s="112"/>
      <c r="J284" s="112"/>
      <c r="K284" s="109"/>
      <c r="L284" s="109"/>
      <c r="M284" s="109"/>
      <c r="N284" s="109"/>
    </row>
    <row r="285" spans="6:14" ht="12.75">
      <c r="F285" s="109"/>
      <c r="G285" s="112"/>
      <c r="H285" s="113"/>
      <c r="I285" s="112"/>
      <c r="J285" s="112"/>
      <c r="K285" s="109"/>
      <c r="L285" s="109"/>
      <c r="M285" s="109"/>
      <c r="N285" s="109"/>
    </row>
    <row r="286" spans="6:14" ht="12.75">
      <c r="F286" s="109"/>
      <c r="G286" s="112"/>
      <c r="H286" s="113"/>
      <c r="I286" s="112"/>
      <c r="J286" s="112"/>
      <c r="K286" s="109"/>
      <c r="L286" s="109"/>
      <c r="M286" s="109"/>
      <c r="N286" s="109"/>
    </row>
    <row r="287" spans="6:14" ht="12.75">
      <c r="F287" s="109"/>
      <c r="G287" s="112"/>
      <c r="H287" s="113"/>
      <c r="I287" s="112"/>
      <c r="J287" s="112"/>
      <c r="K287" s="109"/>
      <c r="L287" s="109"/>
      <c r="M287" s="109"/>
      <c r="N287" s="109"/>
    </row>
    <row r="288" spans="6:14" ht="12.75">
      <c r="F288" s="109"/>
      <c r="G288" s="112"/>
      <c r="H288" s="113"/>
      <c r="I288" s="112"/>
      <c r="J288" s="112"/>
      <c r="K288" s="109"/>
      <c r="L288" s="109"/>
      <c r="M288" s="109"/>
      <c r="N288" s="109"/>
    </row>
    <row r="289" spans="6:14" ht="12.75">
      <c r="F289" s="109"/>
      <c r="G289" s="112"/>
      <c r="H289" s="113"/>
      <c r="I289" s="112"/>
      <c r="J289" s="112"/>
      <c r="K289" s="109"/>
      <c r="L289" s="109"/>
      <c r="M289" s="109"/>
      <c r="N289" s="109"/>
    </row>
    <row r="290" spans="6:14" ht="12.75">
      <c r="F290" s="109"/>
      <c r="G290" s="112"/>
      <c r="H290" s="113"/>
      <c r="I290" s="112"/>
      <c r="J290" s="112"/>
      <c r="K290" s="109"/>
      <c r="L290" s="109"/>
      <c r="M290" s="109"/>
      <c r="N290" s="109"/>
    </row>
    <row r="291" spans="6:14" ht="12.75">
      <c r="F291" s="109"/>
      <c r="G291" s="112"/>
      <c r="H291" s="113"/>
      <c r="I291" s="112"/>
      <c r="J291" s="112"/>
      <c r="K291" s="109"/>
      <c r="L291" s="109"/>
      <c r="M291" s="109"/>
      <c r="N291" s="109"/>
    </row>
    <row r="292" spans="6:14" ht="12.75">
      <c r="F292" s="109"/>
      <c r="G292" s="112"/>
      <c r="H292" s="113"/>
      <c r="I292" s="112"/>
      <c r="J292" s="112"/>
      <c r="K292" s="109"/>
      <c r="L292" s="109"/>
      <c r="M292" s="109"/>
      <c r="N292" s="109"/>
    </row>
    <row r="293" spans="6:14" ht="12.75">
      <c r="F293" s="109"/>
      <c r="G293" s="112"/>
      <c r="H293" s="113"/>
      <c r="I293" s="112"/>
      <c r="J293" s="112"/>
      <c r="K293" s="109"/>
      <c r="L293" s="109"/>
      <c r="M293" s="109"/>
      <c r="N293" s="109"/>
    </row>
    <row r="294" spans="6:14" ht="12.75">
      <c r="F294" s="109"/>
      <c r="G294" s="112"/>
      <c r="H294" s="113"/>
      <c r="I294" s="112"/>
      <c r="J294" s="112"/>
      <c r="K294" s="109"/>
      <c r="L294" s="109"/>
      <c r="M294" s="109"/>
      <c r="N294" s="109"/>
    </row>
    <row r="295" spans="6:14" ht="12.75">
      <c r="F295" s="109"/>
      <c r="G295" s="112"/>
      <c r="H295" s="113"/>
      <c r="I295" s="112"/>
      <c r="J295" s="112"/>
      <c r="K295" s="109"/>
      <c r="L295" s="109"/>
      <c r="M295" s="109"/>
      <c r="N295" s="109"/>
    </row>
    <row r="296" spans="6:14" ht="12.75">
      <c r="F296" s="109"/>
      <c r="G296" s="112"/>
      <c r="H296" s="113"/>
      <c r="I296" s="112"/>
      <c r="J296" s="112"/>
      <c r="K296" s="109"/>
      <c r="L296" s="109"/>
      <c r="M296" s="109"/>
      <c r="N296" s="109"/>
    </row>
    <row r="297" spans="6:14" ht="12.75">
      <c r="F297" s="109"/>
      <c r="G297" s="112"/>
      <c r="H297" s="113"/>
      <c r="I297" s="112"/>
      <c r="J297" s="112"/>
      <c r="K297" s="109"/>
      <c r="L297" s="109"/>
      <c r="M297" s="109"/>
      <c r="N297" s="109"/>
    </row>
    <row r="298" spans="6:14" ht="12.75">
      <c r="F298" s="109"/>
      <c r="G298" s="112"/>
      <c r="H298" s="113"/>
      <c r="I298" s="112"/>
      <c r="J298" s="112"/>
      <c r="K298" s="109"/>
      <c r="L298" s="109"/>
      <c r="M298" s="109"/>
      <c r="N298" s="109"/>
    </row>
    <row r="299" spans="6:14" ht="12.75">
      <c r="F299" s="109"/>
      <c r="G299" s="112"/>
      <c r="H299" s="113"/>
      <c r="I299" s="112"/>
      <c r="J299" s="112"/>
      <c r="K299" s="109"/>
      <c r="L299" s="109"/>
      <c r="M299" s="109"/>
      <c r="N299" s="109"/>
    </row>
    <row r="300" spans="6:14" ht="12.75">
      <c r="F300" s="109"/>
      <c r="G300" s="112"/>
      <c r="H300" s="113"/>
      <c r="I300" s="112"/>
      <c r="J300" s="112"/>
      <c r="K300" s="109"/>
      <c r="L300" s="109"/>
      <c r="M300" s="109"/>
      <c r="N300" s="109"/>
    </row>
    <row r="301" spans="6:14" ht="12.75">
      <c r="F301" s="109"/>
      <c r="G301" s="112"/>
      <c r="H301" s="113"/>
      <c r="I301" s="112"/>
      <c r="J301" s="112"/>
      <c r="K301" s="109"/>
      <c r="L301" s="109"/>
      <c r="M301" s="109"/>
      <c r="N301" s="109"/>
    </row>
    <row r="302" spans="6:14" ht="12.75">
      <c r="F302" s="109"/>
      <c r="G302" s="112"/>
      <c r="H302" s="113"/>
      <c r="I302" s="112"/>
      <c r="J302" s="112"/>
      <c r="K302" s="109"/>
      <c r="L302" s="109"/>
      <c r="M302" s="109"/>
      <c r="N302" s="109"/>
    </row>
    <row r="303" spans="6:14" ht="12.75">
      <c r="F303" s="109"/>
      <c r="G303" s="112"/>
      <c r="H303" s="113"/>
      <c r="I303" s="112"/>
      <c r="J303" s="112"/>
      <c r="K303" s="109"/>
      <c r="L303" s="109"/>
      <c r="M303" s="109"/>
      <c r="N303" s="109"/>
    </row>
    <row r="304" spans="6:14" ht="12.75">
      <c r="F304" s="109"/>
      <c r="G304" s="112"/>
      <c r="H304" s="113"/>
      <c r="I304" s="112"/>
      <c r="J304" s="112"/>
      <c r="K304" s="109"/>
      <c r="L304" s="109"/>
      <c r="M304" s="109"/>
      <c r="N304" s="109"/>
    </row>
    <row r="305" spans="6:14" ht="12.75">
      <c r="F305" s="109"/>
      <c r="G305" s="112"/>
      <c r="H305" s="113"/>
      <c r="I305" s="112"/>
      <c r="J305" s="112"/>
      <c r="K305" s="109"/>
      <c r="L305" s="109"/>
      <c r="M305" s="109"/>
      <c r="N305" s="109"/>
    </row>
    <row r="306" spans="6:14" ht="12.75">
      <c r="F306" s="109"/>
      <c r="G306" s="112"/>
      <c r="H306" s="113"/>
      <c r="I306" s="112"/>
      <c r="J306" s="112"/>
      <c r="K306" s="109"/>
      <c r="L306" s="109"/>
      <c r="M306" s="109"/>
      <c r="N306" s="109"/>
    </row>
    <row r="307" spans="6:14" ht="12.75">
      <c r="F307" s="109"/>
      <c r="G307" s="112"/>
      <c r="H307" s="113"/>
      <c r="I307" s="112"/>
      <c r="J307" s="112"/>
      <c r="K307" s="109"/>
      <c r="L307" s="109"/>
      <c r="M307" s="109"/>
      <c r="N307" s="109"/>
    </row>
    <row r="308" spans="6:14" ht="12.75">
      <c r="F308" s="109"/>
      <c r="G308" s="112"/>
      <c r="H308" s="113"/>
      <c r="I308" s="112"/>
      <c r="J308" s="112"/>
      <c r="K308" s="109"/>
      <c r="L308" s="109"/>
      <c r="M308" s="109"/>
      <c r="N308" s="109"/>
    </row>
    <row r="309" spans="6:14" ht="12.75">
      <c r="F309" s="109"/>
      <c r="G309" s="112"/>
      <c r="H309" s="113"/>
      <c r="I309" s="112"/>
      <c r="J309" s="112"/>
      <c r="K309" s="109"/>
      <c r="L309" s="109"/>
      <c r="M309" s="109"/>
      <c r="N309" s="109"/>
    </row>
    <row r="310" spans="6:14" ht="12.75">
      <c r="F310" s="109"/>
      <c r="G310" s="112"/>
      <c r="H310" s="113"/>
      <c r="I310" s="112"/>
      <c r="J310" s="112"/>
      <c r="K310" s="109"/>
      <c r="L310" s="109"/>
      <c r="M310" s="109"/>
      <c r="N310" s="109"/>
    </row>
    <row r="311" spans="6:14" ht="12.75">
      <c r="F311" s="109"/>
      <c r="G311" s="112"/>
      <c r="H311" s="113"/>
      <c r="I311" s="112"/>
      <c r="J311" s="112"/>
      <c r="K311" s="109"/>
      <c r="L311" s="109"/>
      <c r="M311" s="109"/>
      <c r="N311" s="109"/>
    </row>
    <row r="312" spans="6:14" ht="12.75">
      <c r="F312" s="109"/>
      <c r="G312" s="112"/>
      <c r="H312" s="113"/>
      <c r="I312" s="112"/>
      <c r="J312" s="112"/>
      <c r="K312" s="109"/>
      <c r="L312" s="109"/>
      <c r="M312" s="109"/>
      <c r="N312" s="109"/>
    </row>
    <row r="313" spans="6:14" ht="12.75">
      <c r="F313" s="109"/>
      <c r="G313" s="112"/>
      <c r="H313" s="113"/>
      <c r="I313" s="112"/>
      <c r="J313" s="112"/>
      <c r="K313" s="109"/>
      <c r="L313" s="109"/>
      <c r="M313" s="109"/>
      <c r="N313" s="109"/>
    </row>
    <row r="314" spans="6:14" ht="12.75">
      <c r="F314" s="109"/>
      <c r="G314" s="112"/>
      <c r="H314" s="113"/>
      <c r="I314" s="112"/>
      <c r="J314" s="112"/>
      <c r="K314" s="109"/>
      <c r="L314" s="109"/>
      <c r="M314" s="109"/>
      <c r="N314" s="109"/>
    </row>
    <row r="315" spans="6:14" ht="12.75">
      <c r="F315" s="109"/>
      <c r="G315" s="112"/>
      <c r="H315" s="113"/>
      <c r="I315" s="112"/>
      <c r="J315" s="112"/>
      <c r="K315" s="109"/>
      <c r="L315" s="109"/>
      <c r="M315" s="109"/>
      <c r="N315" s="109"/>
    </row>
    <row r="316" spans="6:14" ht="12.75">
      <c r="F316" s="109"/>
      <c r="G316" s="112"/>
      <c r="H316" s="113"/>
      <c r="I316" s="112"/>
      <c r="J316" s="112"/>
      <c r="K316" s="109"/>
      <c r="L316" s="109"/>
      <c r="M316" s="109"/>
      <c r="N316" s="109"/>
    </row>
    <row r="317" ht="12.75">
      <c r="F317" s="109"/>
    </row>
  </sheetData>
  <sheetProtection sheet="1" objects="1" scenarios="1"/>
  <printOptions/>
  <pageMargins left="0.85" right="0.71" top="0.87" bottom="0.79" header="0.5" footer="0.5"/>
  <pageSetup orientation="portrait"/>
  <headerFooter alignWithMargins="0">
    <oddHeader>&amp;L&amp;"Geneva,Regular"printed &amp;D&amp;C&amp;R&amp;"Geneva,Regular"&amp;P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Miklós</dc:creator>
  <cp:keywords/>
  <dc:description/>
  <cp:lastModifiedBy>Tóth Miklós</cp:lastModifiedBy>
  <cp:lastPrinted>2015-10-26T06:48:58Z</cp:lastPrinted>
  <dcterms:created xsi:type="dcterms:W3CDTF">2001-12-10T20:06:21Z</dcterms:created>
  <dcterms:modified xsi:type="dcterms:W3CDTF">2018-09-26T10:10:24Z</dcterms:modified>
  <cp:category/>
  <cp:version/>
  <cp:contentType/>
  <cp:contentStatus/>
</cp:coreProperties>
</file>